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21" yWindow="65506" windowWidth="19200" windowHeight="11670" activeTab="0"/>
  </bookViews>
  <sheets>
    <sheet name="Entête " sheetId="1" r:id="rId1"/>
    <sheet name="Sommaire" sheetId="2" r:id="rId2"/>
    <sheet name="Notice" sheetId="3" r:id="rId3"/>
    <sheet name="Observations" sheetId="4" r:id="rId4"/>
    <sheet name="Renseignements administratifs" sheetId="5" r:id="rId5"/>
    <sheet name="Descriptif des rejets" sheetId="6" r:id="rId6"/>
    <sheet name="Paramètres suivis" sheetId="7" r:id="rId7"/>
    <sheet name="Mesures hebdomadaires" sheetId="8" r:id="rId8"/>
    <sheet name="Mesures mensuelles" sheetId="9" r:id="rId9"/>
    <sheet name="Mesures trimestrielles" sheetId="10" r:id="rId10"/>
    <sheet name="Mesures semestrielles" sheetId="11" r:id="rId11"/>
    <sheet name="Mesures annuelles" sheetId="12" r:id="rId12"/>
    <sheet name="Bilan Eaux" sheetId="13" r:id="rId13"/>
    <sheet name="Fiche point de rejet n°1" sheetId="14" r:id="rId14"/>
    <sheet name="Fiche point de rejet n°2" sheetId="15" r:id="rId15"/>
    <sheet name="Fiche point de rejet n°3" sheetId="16" r:id="rId16"/>
    <sheet name="Fiche point de rejet n°4" sheetId="17" r:id="rId17"/>
    <sheet name="Fiche point de rejet n°5" sheetId="18" r:id="rId18"/>
    <sheet name="Coordonnées labo externe" sheetId="19" r:id="rId19"/>
    <sheet name="Feuil1" sheetId="20" r:id="rId20"/>
    <sheet name="Feuil2" sheetId="21" r:id="rId21"/>
    <sheet name="Feuil3" sheetId="22" r:id="rId22"/>
  </sheets>
  <definedNames>
    <definedName name="_Toc178483572" localSheetId="4">'Renseignements administratifs'!$A$2</definedName>
    <definedName name="_xlfn.SUMIFS" hidden="1">#NAME?</definedName>
    <definedName name="_xlnm.Print_Area" localSheetId="12">'Bilan Eaux'!$A$1:$Y$65</definedName>
    <definedName name="_xlnm.Print_Area" localSheetId="18">'Coordonnées labo externe'!$B$1:$N$31</definedName>
    <definedName name="_xlnm.Print_Area" localSheetId="5">'Descriptif des rejets'!$A$1:$J$30</definedName>
    <definedName name="_xlnm.Print_Area" localSheetId="0">'Entête '!$A$1:$I$45</definedName>
    <definedName name="_xlnm.Print_Area" localSheetId="14">'Fiche point de rejet n°2'!$B$1:$AP$207</definedName>
    <definedName name="_xlnm.Print_Area" localSheetId="15">'Fiche point de rejet n°3'!$B$1:$AP$208</definedName>
    <definedName name="_xlnm.Print_Area" localSheetId="16">'Fiche point de rejet n°4'!$B$1:$AP$207</definedName>
    <definedName name="_xlnm.Print_Area" localSheetId="11">'Mesures annuelles'!$A$3:$C$98</definedName>
    <definedName name="_xlnm.Print_Area" localSheetId="7">'Mesures hebdomadaires'!$A$4:$BB$103</definedName>
    <definedName name="_xlnm.Print_Area" localSheetId="8">'Mesures mensuelles'!$A$1:$N$103</definedName>
    <definedName name="_xlnm.Print_Area" localSheetId="10">'Mesures semestrielles'!$A$1:$E$103</definedName>
    <definedName name="_xlnm.Print_Area" localSheetId="9">'Mesures trimestrielles'!$A$4:$F$103</definedName>
    <definedName name="_xlnm.Print_Area" localSheetId="2">'Notice'!$A$1:$J$42</definedName>
    <definedName name="_xlnm.Print_Area" localSheetId="3">'Observations'!$A$1:$K$47</definedName>
    <definedName name="_xlnm.Print_Area" localSheetId="6">'Paramètres suivis'!$A$1:$L$26</definedName>
    <definedName name="_xlnm.Print_Area" localSheetId="4">'Renseignements administratifs'!$A$1:$L$61</definedName>
  </definedNames>
  <calcPr fullCalcOnLoad="1"/>
</workbook>
</file>

<file path=xl/comments1.xml><?xml version="1.0" encoding="utf-8"?>
<comments xmlns="http://schemas.openxmlformats.org/spreadsheetml/2006/main">
  <authors>
    <author>c.pierrat</author>
  </authors>
  <commentList>
    <comment ref="E36" authorId="0">
      <text>
        <r>
          <rPr>
            <b/>
            <sz val="9"/>
            <rFont val="Tahoma"/>
            <family val="2"/>
          </rPr>
          <t>Code site  = Code AESN</t>
        </r>
      </text>
    </comment>
  </commentList>
</comments>
</file>

<file path=xl/comments13.xml><?xml version="1.0" encoding="utf-8"?>
<comments xmlns="http://schemas.openxmlformats.org/spreadsheetml/2006/main">
  <authors>
    <author>c.pierrat</author>
  </authors>
  <commentList>
    <comment ref="X37" authorId="0">
      <text>
        <r>
          <rPr>
            <sz val="9"/>
            <rFont val="Tahoma"/>
            <family val="2"/>
          </rPr>
          <t xml:space="preserve">Cocher la case avec un X
</t>
        </r>
      </text>
    </comment>
    <comment ref="X39" authorId="0">
      <text>
        <r>
          <rPr>
            <sz val="9"/>
            <rFont val="Tahoma"/>
            <family val="2"/>
          </rPr>
          <t xml:space="preserve">Cocher la case avec un X
</t>
        </r>
      </text>
    </comment>
    <comment ref="X41" authorId="0">
      <text>
        <r>
          <rPr>
            <sz val="9"/>
            <rFont val="Tahoma"/>
            <family val="2"/>
          </rPr>
          <t xml:space="preserve">Cocher la case avec un X
</t>
        </r>
      </text>
    </comment>
    <comment ref="U41" authorId="0">
      <text>
        <r>
          <rPr>
            <sz val="9"/>
            <rFont val="Tahoma"/>
            <family val="2"/>
          </rPr>
          <t xml:space="preserve">Cocher la case avec un X
</t>
        </r>
      </text>
    </comment>
    <comment ref="U39" authorId="0">
      <text>
        <r>
          <rPr>
            <sz val="9"/>
            <rFont val="Tahoma"/>
            <family val="2"/>
          </rPr>
          <t xml:space="preserve">Cocher la case avec un X
</t>
        </r>
      </text>
    </comment>
    <comment ref="U37" authorId="0">
      <text>
        <r>
          <rPr>
            <sz val="9"/>
            <rFont val="Tahoma"/>
            <family val="2"/>
          </rPr>
          <t xml:space="preserve">Cocher la case avec un X
</t>
        </r>
      </text>
    </comment>
    <comment ref="Q37" authorId="0">
      <text>
        <r>
          <rPr>
            <sz val="9"/>
            <rFont val="Tahoma"/>
            <family val="2"/>
          </rPr>
          <t xml:space="preserve">Cocher la case avec un X
</t>
        </r>
      </text>
    </comment>
    <comment ref="Q39" authorId="0">
      <text>
        <r>
          <rPr>
            <sz val="9"/>
            <rFont val="Tahoma"/>
            <family val="2"/>
          </rPr>
          <t xml:space="preserve">Cocher la case avec un X
</t>
        </r>
      </text>
    </comment>
    <comment ref="Q41" authorId="0">
      <text>
        <r>
          <rPr>
            <sz val="9"/>
            <rFont val="Tahoma"/>
            <family val="2"/>
          </rPr>
          <t xml:space="preserve">Cocher la case avec un X
</t>
        </r>
      </text>
    </comment>
    <comment ref="Q49" authorId="0">
      <text>
        <r>
          <rPr>
            <sz val="9"/>
            <rFont val="Tahoma"/>
            <family val="2"/>
          </rPr>
          <t xml:space="preserve">Cocher la case avec un X
</t>
        </r>
      </text>
    </comment>
    <comment ref="N49" authorId="0">
      <text>
        <r>
          <rPr>
            <sz val="9"/>
            <rFont val="Tahoma"/>
            <family val="2"/>
          </rPr>
          <t xml:space="preserve">Cocher la case avec un X
</t>
        </r>
      </text>
    </comment>
    <comment ref="N41" authorId="0">
      <text>
        <r>
          <rPr>
            <sz val="9"/>
            <rFont val="Tahoma"/>
            <family val="2"/>
          </rPr>
          <t xml:space="preserve">Cocher la case avec un X
</t>
        </r>
      </text>
    </comment>
    <comment ref="N39" authorId="0">
      <text>
        <r>
          <rPr>
            <sz val="9"/>
            <rFont val="Tahoma"/>
            <family val="2"/>
          </rPr>
          <t xml:space="preserve">Cocher la case avec un X
</t>
        </r>
      </text>
    </comment>
    <comment ref="N37" authorId="0">
      <text>
        <r>
          <rPr>
            <sz val="9"/>
            <rFont val="Tahoma"/>
            <family val="2"/>
          </rPr>
          <t xml:space="preserve">Cocher la case avec un X
</t>
        </r>
      </text>
    </comment>
    <comment ref="U49" authorId="0">
      <text>
        <r>
          <rPr>
            <sz val="9"/>
            <rFont val="Tahoma"/>
            <family val="2"/>
          </rPr>
          <t xml:space="preserve">Cocher la case avec un X
</t>
        </r>
      </text>
    </comment>
    <comment ref="X49" authorId="0">
      <text>
        <r>
          <rPr>
            <sz val="9"/>
            <rFont val="Tahoma"/>
            <family val="2"/>
          </rPr>
          <t xml:space="preserve">Cocher la case avec un X
</t>
        </r>
      </text>
    </comment>
    <comment ref="E8" authorId="0">
      <text>
        <r>
          <rPr>
            <sz val="9"/>
            <rFont val="Tahoma"/>
            <family val="2"/>
          </rPr>
          <t xml:space="preserve">Cocher la case avec un X
</t>
        </r>
      </text>
    </comment>
    <comment ref="E10" authorId="0">
      <text>
        <r>
          <rPr>
            <sz val="9"/>
            <rFont val="Tahoma"/>
            <family val="2"/>
          </rPr>
          <t xml:space="preserve">Cocher la case avec un X
</t>
        </r>
      </text>
    </comment>
    <comment ref="E12" authorId="0">
      <text>
        <r>
          <rPr>
            <sz val="9"/>
            <rFont val="Tahoma"/>
            <family val="2"/>
          </rPr>
          <t xml:space="preserve">Cocher la case avec un X
</t>
        </r>
      </text>
    </comment>
    <comment ref="E19" authorId="0">
      <text>
        <r>
          <rPr>
            <sz val="9"/>
            <rFont val="Tahoma"/>
            <family val="2"/>
          </rPr>
          <t xml:space="preserve">Cocher la case avec un X
</t>
        </r>
      </text>
    </comment>
    <comment ref="E21" authorId="0">
      <text>
        <r>
          <rPr>
            <sz val="9"/>
            <rFont val="Tahoma"/>
            <family val="2"/>
          </rPr>
          <t xml:space="preserve">Cocher la case avec un X
</t>
        </r>
      </text>
    </comment>
    <comment ref="E23" authorId="0">
      <text>
        <r>
          <rPr>
            <sz val="9"/>
            <rFont val="Tahoma"/>
            <family val="2"/>
          </rPr>
          <t xml:space="preserve">Cocher la case avec un X
</t>
        </r>
      </text>
    </comment>
    <comment ref="C31" authorId="0">
      <text>
        <r>
          <rPr>
            <sz val="9"/>
            <rFont val="Tahoma"/>
            <family val="2"/>
          </rPr>
          <t xml:space="preserve">Cocher la case avec un X
</t>
        </r>
      </text>
    </comment>
    <comment ref="C35" authorId="0">
      <text>
        <r>
          <rPr>
            <sz val="9"/>
            <rFont val="Tahoma"/>
            <family val="2"/>
          </rPr>
          <t xml:space="preserve">Cocher la case avec un X
</t>
        </r>
      </text>
    </comment>
    <comment ref="E37" authorId="0">
      <text>
        <r>
          <rPr>
            <sz val="9"/>
            <rFont val="Tahoma"/>
            <family val="2"/>
          </rPr>
          <t xml:space="preserve">Cocher la case avec un X
</t>
        </r>
      </text>
    </comment>
    <comment ref="E39" authorId="0">
      <text>
        <r>
          <rPr>
            <sz val="9"/>
            <rFont val="Tahoma"/>
            <family val="2"/>
          </rPr>
          <t xml:space="preserve">Cocher la case avec un X
</t>
        </r>
      </text>
    </comment>
    <comment ref="E41" authorId="0">
      <text>
        <r>
          <rPr>
            <sz val="9"/>
            <rFont val="Tahoma"/>
            <family val="2"/>
          </rPr>
          <t xml:space="preserve">Cocher la case avec un X
</t>
        </r>
      </text>
    </comment>
    <comment ref="N56" authorId="0">
      <text>
        <r>
          <rPr>
            <sz val="9"/>
            <rFont val="Tahoma"/>
            <family val="2"/>
          </rPr>
          <t xml:space="preserve">Cocher la case avec un X
</t>
        </r>
      </text>
    </comment>
    <comment ref="Q56" authorId="0">
      <text>
        <r>
          <rPr>
            <sz val="9"/>
            <rFont val="Tahoma"/>
            <family val="2"/>
          </rPr>
          <t xml:space="preserve">Cocher la case avec un X
</t>
        </r>
      </text>
    </comment>
    <comment ref="U56" authorId="0">
      <text>
        <r>
          <rPr>
            <sz val="9"/>
            <rFont val="Tahoma"/>
            <family val="2"/>
          </rPr>
          <t xml:space="preserve">Cocher la case avec un X
</t>
        </r>
      </text>
    </comment>
    <comment ref="X56" authorId="0">
      <text>
        <r>
          <rPr>
            <sz val="9"/>
            <rFont val="Tahoma"/>
            <family val="2"/>
          </rPr>
          <t xml:space="preserve">Cocher la case avec un X
</t>
        </r>
      </text>
    </comment>
  </commentList>
</comments>
</file>

<file path=xl/comments5.xml><?xml version="1.0" encoding="utf-8"?>
<comments xmlns="http://schemas.openxmlformats.org/spreadsheetml/2006/main">
  <authors>
    <author>Siaap</author>
    <author>c.pierrat</author>
  </authors>
  <commentList>
    <comment ref="B6" authorId="0">
      <text>
        <r>
          <rPr>
            <b/>
            <sz val="8"/>
            <rFont val="Tahoma"/>
            <family val="2"/>
          </rPr>
          <t>adresse postale</t>
        </r>
      </text>
    </comment>
    <comment ref="B15" authorId="0">
      <text>
        <r>
          <rPr>
            <b/>
            <sz val="8"/>
            <rFont val="Tahoma"/>
            <family val="2"/>
          </rPr>
          <t>adresse physique</t>
        </r>
      </text>
    </comment>
    <comment ref="C6" authorId="1">
      <text>
        <r>
          <rPr>
            <b/>
            <sz val="9"/>
            <rFont val="Tahoma"/>
            <family val="2"/>
          </rPr>
          <t>Rue ...</t>
        </r>
      </text>
    </comment>
    <comment ref="E7" authorId="1">
      <text>
        <r>
          <rPr>
            <b/>
            <sz val="9"/>
            <rFont val="Tahoma"/>
            <family val="2"/>
          </rPr>
          <t>Commune</t>
        </r>
      </text>
    </comment>
    <comment ref="C7" authorId="1">
      <text>
        <r>
          <rPr>
            <b/>
            <sz val="9"/>
            <rFont val="Tahoma"/>
            <family val="2"/>
          </rPr>
          <t>Code Postal</t>
        </r>
      </text>
    </comment>
    <comment ref="C15" authorId="1">
      <text>
        <r>
          <rPr>
            <b/>
            <sz val="9"/>
            <rFont val="Tahoma"/>
            <family val="2"/>
          </rPr>
          <t>Rue ...</t>
        </r>
      </text>
    </comment>
    <comment ref="C16" authorId="1">
      <text>
        <r>
          <rPr>
            <b/>
            <sz val="9"/>
            <rFont val="Tahoma"/>
            <family val="2"/>
          </rPr>
          <t>Code Postal</t>
        </r>
      </text>
    </comment>
    <comment ref="E16" authorId="1">
      <text>
        <r>
          <rPr>
            <b/>
            <sz val="9"/>
            <rFont val="Tahoma"/>
            <family val="2"/>
          </rPr>
          <t>Commune</t>
        </r>
      </text>
    </comment>
    <comment ref="E36" authorId="1">
      <text>
        <r>
          <rPr>
            <b/>
            <sz val="9"/>
            <rFont val="Tahoma"/>
            <family val="2"/>
          </rPr>
          <t>Cocher la case avec un X</t>
        </r>
      </text>
    </comment>
    <comment ref="E37" authorId="1">
      <text>
        <r>
          <rPr>
            <b/>
            <sz val="9"/>
            <rFont val="Tahoma"/>
            <family val="2"/>
          </rPr>
          <t>Cocher la case avec un X</t>
        </r>
      </text>
    </comment>
    <comment ref="E38" authorId="1">
      <text>
        <r>
          <rPr>
            <b/>
            <sz val="9"/>
            <rFont val="Tahoma"/>
            <family val="2"/>
          </rPr>
          <t>Cocher la case avec un X</t>
        </r>
      </text>
    </comment>
    <comment ref="J36" authorId="1">
      <text>
        <r>
          <rPr>
            <b/>
            <sz val="9"/>
            <rFont val="Tahoma"/>
            <family val="2"/>
          </rPr>
          <t>Cocher la case avec un X</t>
        </r>
      </text>
    </comment>
    <comment ref="J37" authorId="1">
      <text>
        <r>
          <rPr>
            <b/>
            <sz val="9"/>
            <rFont val="Tahoma"/>
            <family val="2"/>
          </rPr>
          <t>Cocher la case avec un X</t>
        </r>
      </text>
    </comment>
  </commentList>
</comments>
</file>

<file path=xl/comments6.xml><?xml version="1.0" encoding="utf-8"?>
<comments xmlns="http://schemas.openxmlformats.org/spreadsheetml/2006/main">
  <authors>
    <author>c.pierrat</author>
  </authors>
  <commentList>
    <comment ref="H22" authorId="0">
      <text>
        <r>
          <rPr>
            <b/>
            <sz val="9"/>
            <rFont val="Tahoma"/>
            <family val="2"/>
          </rPr>
          <t>Choix de la case : placer un X</t>
        </r>
      </text>
    </comment>
    <comment ref="J22" authorId="0">
      <text>
        <r>
          <rPr>
            <b/>
            <sz val="9"/>
            <rFont val="Tahoma"/>
            <family val="2"/>
          </rPr>
          <t>Cocher la case en placant un X</t>
        </r>
      </text>
    </comment>
    <comment ref="J23" authorId="0">
      <text>
        <r>
          <rPr>
            <b/>
            <sz val="9"/>
            <rFont val="Tahoma"/>
            <family val="2"/>
          </rPr>
          <t>Cocher la case en placant un X</t>
        </r>
      </text>
    </comment>
    <comment ref="J24" authorId="0">
      <text>
        <r>
          <rPr>
            <b/>
            <sz val="9"/>
            <rFont val="Tahoma"/>
            <family val="2"/>
          </rPr>
          <t>Cocher la case en placant un X</t>
        </r>
      </text>
    </comment>
    <comment ref="J25" authorId="0">
      <text>
        <r>
          <rPr>
            <b/>
            <sz val="9"/>
            <rFont val="Tahoma"/>
            <family val="2"/>
          </rPr>
          <t>Cocher la case en placant un X</t>
        </r>
      </text>
    </comment>
    <comment ref="J26" authorId="0">
      <text>
        <r>
          <rPr>
            <b/>
            <sz val="9"/>
            <rFont val="Tahoma"/>
            <family val="2"/>
          </rPr>
          <t>Cocher la case en placant un X</t>
        </r>
      </text>
    </comment>
    <comment ref="H23" authorId="0">
      <text>
        <r>
          <rPr>
            <b/>
            <sz val="9"/>
            <rFont val="Tahoma"/>
            <family val="2"/>
          </rPr>
          <t>Cocher la case en placant un X</t>
        </r>
      </text>
    </comment>
    <comment ref="H24" authorId="0">
      <text>
        <r>
          <rPr>
            <b/>
            <sz val="9"/>
            <rFont val="Tahoma"/>
            <family val="2"/>
          </rPr>
          <t>Cocher la case en placant un X</t>
        </r>
      </text>
    </comment>
    <comment ref="H25" authorId="0">
      <text>
        <r>
          <rPr>
            <b/>
            <sz val="9"/>
            <rFont val="Tahoma"/>
            <family val="2"/>
          </rPr>
          <t>Cocher la case en placant un X</t>
        </r>
      </text>
    </comment>
    <comment ref="H26" authorId="0">
      <text>
        <r>
          <rPr>
            <b/>
            <sz val="9"/>
            <rFont val="Tahoma"/>
            <family val="2"/>
          </rPr>
          <t>Cocher la case en placant un X</t>
        </r>
      </text>
    </comment>
    <comment ref="D22" authorId="0">
      <text>
        <r>
          <rPr>
            <b/>
            <sz val="9"/>
            <rFont val="Tahoma"/>
            <family val="2"/>
          </rPr>
          <t>Cocher la case en placant un X</t>
        </r>
      </text>
    </comment>
    <comment ref="D23" authorId="0">
      <text>
        <r>
          <rPr>
            <b/>
            <sz val="9"/>
            <rFont val="Tahoma"/>
            <family val="2"/>
          </rPr>
          <t>Cocher la case en placant un X</t>
        </r>
      </text>
    </comment>
    <comment ref="D24" authorId="0">
      <text>
        <r>
          <rPr>
            <b/>
            <sz val="9"/>
            <rFont val="Tahoma"/>
            <family val="2"/>
          </rPr>
          <t>Cocher la case en placant un X</t>
        </r>
      </text>
    </comment>
    <comment ref="D25" authorId="0">
      <text>
        <r>
          <rPr>
            <b/>
            <sz val="9"/>
            <rFont val="Tahoma"/>
            <family val="2"/>
          </rPr>
          <t>Cocher la case en placant un X</t>
        </r>
      </text>
    </comment>
    <comment ref="D26" authorId="0">
      <text>
        <r>
          <rPr>
            <b/>
            <sz val="9"/>
            <rFont val="Tahoma"/>
            <family val="2"/>
          </rPr>
          <t>Cocher la case en placant un X</t>
        </r>
      </text>
    </comment>
    <comment ref="F22" authorId="0">
      <text>
        <r>
          <rPr>
            <b/>
            <sz val="9"/>
            <rFont val="Tahoma"/>
            <family val="2"/>
          </rPr>
          <t>Cocher la case en placant un X</t>
        </r>
      </text>
    </comment>
    <comment ref="F23" authorId="0">
      <text>
        <r>
          <rPr>
            <b/>
            <sz val="9"/>
            <rFont val="Tahoma"/>
            <family val="2"/>
          </rPr>
          <t>Cocher la case en placant un X</t>
        </r>
      </text>
    </comment>
    <comment ref="F24" authorId="0">
      <text>
        <r>
          <rPr>
            <b/>
            <sz val="9"/>
            <rFont val="Tahoma"/>
            <family val="2"/>
          </rPr>
          <t>Cocher la case en placant un X</t>
        </r>
      </text>
    </comment>
    <comment ref="F25" authorId="0">
      <text>
        <r>
          <rPr>
            <b/>
            <sz val="9"/>
            <rFont val="Tahoma"/>
            <family val="2"/>
          </rPr>
          <t>Cocher la case en placant un X</t>
        </r>
      </text>
    </comment>
    <comment ref="F26" authorId="0">
      <text>
        <r>
          <rPr>
            <b/>
            <sz val="9"/>
            <rFont val="Tahoma"/>
            <family val="2"/>
          </rPr>
          <t>Cocher la case en placant un X</t>
        </r>
      </text>
    </comment>
  </commentList>
</comments>
</file>

<file path=xl/comments7.xml><?xml version="1.0" encoding="utf-8"?>
<comments xmlns="http://schemas.openxmlformats.org/spreadsheetml/2006/main">
  <authors>
    <author>Siaap</author>
  </authors>
  <commentList>
    <comment ref="B6" authorId="0">
      <text>
        <r>
          <rPr>
            <sz val="12"/>
            <rFont val="Tahoma"/>
            <family val="2"/>
          </rPr>
          <t>Cocher la case en placant un X</t>
        </r>
      </text>
    </comment>
  </commentList>
</comments>
</file>

<file path=xl/sharedStrings.xml><?xml version="1.0" encoding="utf-8"?>
<sst xmlns="http://schemas.openxmlformats.org/spreadsheetml/2006/main" count="2147" uniqueCount="423">
  <si>
    <r>
      <t>£</t>
    </r>
    <r>
      <rPr>
        <sz val="11"/>
        <color indexed="54"/>
        <rFont val="Arial"/>
        <family val="2"/>
      </rPr>
      <t xml:space="preserve"> </t>
    </r>
  </si>
  <si>
    <t>Raison sociale de l’établissement</t>
  </si>
  <si>
    <t>Adresse </t>
  </si>
  <si>
    <t>N ° SIRET</t>
  </si>
  <si>
    <t>Indiquer l’exploitant si différent de la raison sociale</t>
  </si>
  <si>
    <t>Coordonnées téléphoniques du contact</t>
  </si>
  <si>
    <t>E-mail</t>
  </si>
  <si>
    <t>Standard</t>
  </si>
  <si>
    <t>Oui</t>
  </si>
  <si>
    <t>Non</t>
  </si>
  <si>
    <t>Référence du point</t>
  </si>
  <si>
    <t>Paramètre suivi</t>
  </si>
  <si>
    <t>Fréquence</t>
  </si>
  <si>
    <t>Merci de renseigner les paramètres en italiques</t>
  </si>
  <si>
    <t>journalière</t>
  </si>
  <si>
    <t>hebdomadaire</t>
  </si>
  <si>
    <t>mensuelle</t>
  </si>
  <si>
    <t>trimestrielle</t>
  </si>
  <si>
    <t>semestrielle</t>
  </si>
  <si>
    <t>annuelle</t>
  </si>
  <si>
    <t>autre préciser</t>
  </si>
  <si>
    <r>
      <t>£</t>
    </r>
    <r>
      <rPr>
        <sz val="11"/>
        <color indexed="54"/>
        <rFont val="Arial"/>
        <family val="2"/>
      </rPr>
      <t xml:space="preserve"> </t>
    </r>
    <r>
      <rPr>
        <u val="single"/>
        <sz val="11"/>
        <color indexed="54"/>
        <rFont val="Arial"/>
        <family val="2"/>
      </rPr>
      <t>Renseigner le tableau de synthèse  suivant</t>
    </r>
    <r>
      <rPr>
        <sz val="11"/>
        <color indexed="54"/>
        <rFont val="Arial"/>
        <family val="2"/>
      </rPr>
      <t xml:space="preserve"> :</t>
    </r>
  </si>
  <si>
    <r>
      <t>£</t>
    </r>
    <r>
      <rPr>
        <sz val="11"/>
        <color indexed="54"/>
        <rFont val="Arial"/>
        <family val="2"/>
      </rPr>
      <t xml:space="preserve"> </t>
    </r>
    <r>
      <rPr>
        <u val="single"/>
        <sz val="11"/>
        <color indexed="54"/>
        <rFont val="Arial"/>
        <family val="2"/>
      </rPr>
      <t>Définition d'un point de rejet</t>
    </r>
    <r>
      <rPr>
        <sz val="11"/>
        <color indexed="54"/>
        <rFont val="Arial"/>
        <family val="2"/>
      </rPr>
      <t xml:space="preserve"> :</t>
    </r>
  </si>
  <si>
    <t>Raison sociale :</t>
  </si>
  <si>
    <t>Adresse :</t>
  </si>
  <si>
    <t>Téléphone :</t>
  </si>
  <si>
    <t>Renseignements administratifs</t>
  </si>
  <si>
    <t>Descritif des rejets</t>
  </si>
  <si>
    <t>Paramètres suivis</t>
  </si>
  <si>
    <t>Sommaire</t>
  </si>
  <si>
    <t xml:space="preserve">Nom du contact  </t>
  </si>
  <si>
    <t xml:space="preserve">Qualité du contact  </t>
  </si>
  <si>
    <t>Télécopie</t>
  </si>
  <si>
    <t>Remarques</t>
  </si>
  <si>
    <t>Nom de votre distributeur d'eau potable</t>
  </si>
  <si>
    <t>MES (mg/L)</t>
  </si>
  <si>
    <t>NR (mg/L)</t>
  </si>
  <si>
    <t>PT (mg/L)</t>
  </si>
  <si>
    <t>DCO brute (mg/L)</t>
  </si>
  <si>
    <t>Débit (m3/j)</t>
  </si>
  <si>
    <t>NT (mg/L)</t>
  </si>
  <si>
    <t>Origine des analyses</t>
  </si>
  <si>
    <t>Laboratoire interne</t>
  </si>
  <si>
    <t>Laboratoire externe</t>
  </si>
  <si>
    <t>Semaine 1</t>
  </si>
  <si>
    <t>Semaine 2</t>
  </si>
  <si>
    <t>Semaine 3</t>
  </si>
  <si>
    <t>Semaine 4</t>
  </si>
  <si>
    <t>Semaine 5</t>
  </si>
  <si>
    <t>Semaine 6</t>
  </si>
  <si>
    <t>Semaine 7</t>
  </si>
  <si>
    <t>Semaine 8</t>
  </si>
  <si>
    <t>Semaine 9</t>
  </si>
  <si>
    <t>Semaine 10</t>
  </si>
  <si>
    <t>Semaine 11</t>
  </si>
  <si>
    <t>Semaine 12</t>
  </si>
  <si>
    <t>Semaine 13</t>
  </si>
  <si>
    <t>Semaine 14</t>
  </si>
  <si>
    <t>Semaine 15</t>
  </si>
  <si>
    <t>Semaine 16</t>
  </si>
  <si>
    <t>Semaine 17</t>
  </si>
  <si>
    <t>Semaine 18</t>
  </si>
  <si>
    <t>Semaine 19</t>
  </si>
  <si>
    <t>Semaine 20</t>
  </si>
  <si>
    <t>Semaine 21</t>
  </si>
  <si>
    <t>Semaine 22</t>
  </si>
  <si>
    <t>Semaine 23</t>
  </si>
  <si>
    <t>Semaine 24</t>
  </si>
  <si>
    <t>Semaine 25</t>
  </si>
  <si>
    <t>Semaine 26</t>
  </si>
  <si>
    <t>Semaine 27</t>
  </si>
  <si>
    <t>Semaine 28</t>
  </si>
  <si>
    <t>Semaine 29</t>
  </si>
  <si>
    <t>Semaine 30</t>
  </si>
  <si>
    <t>Semaine 31</t>
  </si>
  <si>
    <t>Semaine 32</t>
  </si>
  <si>
    <t>Semaine 33</t>
  </si>
  <si>
    <t>Semaine 34</t>
  </si>
  <si>
    <t>Semaine 35</t>
  </si>
  <si>
    <t>Semaine 36</t>
  </si>
  <si>
    <t>Semaine 37</t>
  </si>
  <si>
    <t>Semaine 38</t>
  </si>
  <si>
    <t>Semaine 39</t>
  </si>
  <si>
    <t>Semaine 40</t>
  </si>
  <si>
    <t>Semaine 41</t>
  </si>
  <si>
    <t>Semaine 42</t>
  </si>
  <si>
    <t>Semaine 43</t>
  </si>
  <si>
    <t>Semaine 44</t>
  </si>
  <si>
    <t>Semaine 45</t>
  </si>
  <si>
    <t>Semaine 46</t>
  </si>
  <si>
    <t>Semaine 47</t>
  </si>
  <si>
    <t>Semaine 48</t>
  </si>
  <si>
    <t>Semaine 49</t>
  </si>
  <si>
    <t>Semaine 50</t>
  </si>
  <si>
    <t>Semaine 51</t>
  </si>
  <si>
    <t>Semaine 52</t>
  </si>
  <si>
    <t>Rejet n°</t>
  </si>
  <si>
    <t>Trimestre 1</t>
  </si>
  <si>
    <t>Trimestre 2</t>
  </si>
  <si>
    <t>Trimestre 3</t>
  </si>
  <si>
    <t>Trimestre 4</t>
  </si>
  <si>
    <t>Semestre 1</t>
  </si>
  <si>
    <t>Semestre 2</t>
  </si>
  <si>
    <t>Mesures hebdomadaires</t>
  </si>
  <si>
    <t>Mesures trimestrielles</t>
  </si>
  <si>
    <t>Mesures semestrielles</t>
  </si>
  <si>
    <t>Mesures annuelles</t>
  </si>
  <si>
    <t>1. Un schéma simplifié, au format A3 maximum, sur lequel doivent figurer :</t>
  </si>
  <si>
    <t>Ce sommaire est composé de liens hypertexte menant directement aux onglets.</t>
  </si>
  <si>
    <t>MES : Matières en suspension selon les normes NF EN 872 et NF T 90-105-2</t>
  </si>
  <si>
    <t>DCO brute : Demande Chimique en Oxygène selon la norme NF T 90-101 ou ISO 15705 (si DCO &lt; 30mg/L)</t>
  </si>
  <si>
    <t>Code AESN de l'établissement</t>
  </si>
  <si>
    <t>Nature du rejet :</t>
  </si>
  <si>
    <t>Eaux vannes</t>
  </si>
  <si>
    <t>Eaux de refroidissement</t>
  </si>
  <si>
    <t>Eaux pluviales</t>
  </si>
  <si>
    <t>Autres :</t>
  </si>
  <si>
    <t>Référence du point de rejet :</t>
  </si>
  <si>
    <t>Eaux de process</t>
  </si>
  <si>
    <t>Source unique</t>
  </si>
  <si>
    <t>Adduction d'Eau Potable (AEP)</t>
  </si>
  <si>
    <t>Eau de surface (fleuve, rivière, etc.)</t>
  </si>
  <si>
    <t>Eau de nappe (puits)</t>
  </si>
  <si>
    <t>Sources multiples (préciser le nombre de points d'alimentation)</t>
  </si>
  <si>
    <t>Pertes d'eaux dans le process :</t>
  </si>
  <si>
    <t>NON</t>
  </si>
  <si>
    <r>
      <t>Volume annuel consommé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</si>
  <si>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Volume annuel rejeté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</si>
  <si>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OUI</t>
  </si>
  <si>
    <t>Evaporation (Tours Aéro Réfrigérantes)</t>
  </si>
  <si>
    <t>Pertes dans le produit fini</t>
  </si>
  <si>
    <t xml:space="preserve">Cumul annuel : </t>
  </si>
  <si>
    <t>Précisions et justifications :</t>
  </si>
  <si>
    <t>Si le delta est supérieur à +/- 5%, merci de préciser et de justifier l'origine de cet écart</t>
  </si>
  <si>
    <t>Si oui, préciser :</t>
  </si>
  <si>
    <t>BILANS EAUX</t>
  </si>
  <si>
    <t>Fiche point de rejet  n°1</t>
  </si>
  <si>
    <t>Fiche point de rejet  n°2</t>
  </si>
  <si>
    <t>Fiche point de rejet  n°3</t>
  </si>
  <si>
    <t>Fiche point de rejet  n°4</t>
  </si>
  <si>
    <t>Fiche point de rejet  n°5</t>
  </si>
  <si>
    <t>coordonnées organisme de mesure</t>
  </si>
  <si>
    <t>Notice</t>
  </si>
  <si>
    <t>Le document Excel est composé d'un sommaire automatique vous conduisant à l'onglet voulu.</t>
  </si>
  <si>
    <t>Janvier</t>
  </si>
  <si>
    <t>Février</t>
  </si>
  <si>
    <t xml:space="preserve">Mars 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</si>
  <si>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</si>
  <si>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</si>
  <si>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</si>
  <si>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</si>
  <si>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</si>
  <si>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</si>
  <si>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</si>
  <si>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</si>
  <si>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</si>
  <si>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Volume mesuré</t>
  </si>
  <si>
    <t>Volume estimé</t>
  </si>
  <si>
    <t>oui</t>
  </si>
  <si>
    <t>non</t>
  </si>
  <si>
    <r>
      <t>Volume des pertes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</si>
  <si>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 xml:space="preserve">% de perte : </t>
  </si>
  <si>
    <t>OUVRAGE DE MESURE</t>
  </si>
  <si>
    <t>Difficile</t>
  </si>
  <si>
    <t>Facile</t>
  </si>
  <si>
    <t>Calme</t>
  </si>
  <si>
    <t>Perturbé</t>
  </si>
  <si>
    <t>Dépôt</t>
  </si>
  <si>
    <t>Mousse</t>
  </si>
  <si>
    <t>Canal d'approche</t>
  </si>
  <si>
    <t>Rectiligne</t>
  </si>
  <si>
    <t>Pente</t>
  </si>
  <si>
    <t>Parois et radier lisses</t>
  </si>
  <si>
    <t>Canal d'approche :</t>
  </si>
  <si>
    <t>Longueur :</t>
  </si>
  <si>
    <t xml:space="preserve">Largeur : </t>
  </si>
  <si>
    <t>Conforme</t>
  </si>
  <si>
    <t>Non-conforme</t>
  </si>
  <si>
    <t>Type de déversoir :</t>
  </si>
  <si>
    <t>Triangulaire</t>
  </si>
  <si>
    <t>Angle :</t>
  </si>
  <si>
    <t>°</t>
  </si>
  <si>
    <t>Pelle :</t>
  </si>
  <si>
    <t>cm</t>
  </si>
  <si>
    <t>Rectangulaire</t>
  </si>
  <si>
    <t>Sans contraction</t>
  </si>
  <si>
    <t>Avec contraction</t>
  </si>
  <si>
    <t>Canal Venturi</t>
  </si>
  <si>
    <t>Type :</t>
  </si>
  <si>
    <t>Courbe sur site</t>
  </si>
  <si>
    <t>Canal jaugeur</t>
  </si>
  <si>
    <t>Satisfaisant</t>
  </si>
  <si>
    <t>Non satisfaisant</t>
  </si>
  <si>
    <t>Hauteur d'eau maximum :</t>
  </si>
  <si>
    <t>Ecoulement libre à l'aval :</t>
  </si>
  <si>
    <t>Etat du canal :</t>
  </si>
  <si>
    <t>Longueur droite exprimée en diamètre de canalisation :</t>
  </si>
  <si>
    <t>En amont du débitmètre :</t>
  </si>
  <si>
    <t>En aval du débitmètre :</t>
  </si>
  <si>
    <t>Diamètre de la conduite :</t>
  </si>
  <si>
    <t>Bulle à bulle</t>
  </si>
  <si>
    <t>Ultrason</t>
  </si>
  <si>
    <t>Capteur de pression</t>
  </si>
  <si>
    <t>Doppler</t>
  </si>
  <si>
    <t>Electromagnétique</t>
  </si>
  <si>
    <t>Marque :</t>
  </si>
  <si>
    <t>Avec acquisation de données :</t>
  </si>
  <si>
    <t>Enregistrement papier</t>
  </si>
  <si>
    <t>Année de mise en service :</t>
  </si>
  <si>
    <t>Informatique</t>
  </si>
  <si>
    <t>Sans acquisation de données :</t>
  </si>
  <si>
    <t>Fréquence des relevés :</t>
  </si>
  <si>
    <t>Nombre de point intégrés dans l'appareil (Courbe) :</t>
  </si>
  <si>
    <t>Ecart observé :</t>
  </si>
  <si>
    <t>CHAINE DE PRELEVEMENT</t>
  </si>
  <si>
    <t>Emplacement représentatif :</t>
  </si>
  <si>
    <t>Matériel</t>
  </si>
  <si>
    <t>Type de préleveur :</t>
  </si>
  <si>
    <t>Péristaltique</t>
  </si>
  <si>
    <t>Dépression</t>
  </si>
  <si>
    <t>Electrovanne</t>
  </si>
  <si>
    <t>Mono flacon</t>
  </si>
  <si>
    <t>Multi flacon</t>
  </si>
  <si>
    <t>Réfrigéré :</t>
  </si>
  <si>
    <t>Température :</t>
  </si>
  <si>
    <t>°C</t>
  </si>
  <si>
    <t>Conforme :</t>
  </si>
  <si>
    <t>Asservissement :</t>
  </si>
  <si>
    <t>Débit</t>
  </si>
  <si>
    <t>1 prise pour :</t>
  </si>
  <si>
    <t>m³</t>
  </si>
  <si>
    <t>Débit journalier :</t>
  </si>
  <si>
    <t>m³/j</t>
  </si>
  <si>
    <t>Fréquence de vérification par l'usager</t>
  </si>
  <si>
    <t>Vérification par l'organisme</t>
  </si>
  <si>
    <t>Conformité</t>
  </si>
  <si>
    <t>Volume de prise</t>
  </si>
  <si>
    <t>ml</t>
  </si>
  <si>
    <t>Répétabilité</t>
  </si>
  <si>
    <t>Nombre de prise journalières</t>
  </si>
  <si>
    <t>Vitesse d'aspiration</t>
  </si>
  <si>
    <t>m/s</t>
  </si>
  <si>
    <t>Diamètre interne des tuyaux d'aspiration et de refoulement</t>
  </si>
  <si>
    <t>Système de purge séquentielle du tuyau d'aspiration</t>
  </si>
  <si>
    <t>Température</t>
  </si>
  <si>
    <t>Respect des préconisations du constructeur :</t>
  </si>
  <si>
    <t>Fréquence de nettoyage du flaconnage :</t>
  </si>
  <si>
    <t>ECHANTILLONNAGE</t>
  </si>
  <si>
    <t>Echantillon :</t>
  </si>
  <si>
    <t>Moyen 24h</t>
  </si>
  <si>
    <t>Moyen hebdomadaire</t>
  </si>
  <si>
    <t xml:space="preserve">Autres : </t>
  </si>
  <si>
    <t>Constitution de l'échantillon :</t>
  </si>
  <si>
    <t>Flaconnage utilisé :</t>
  </si>
  <si>
    <t>neuf</t>
  </si>
  <si>
    <t>nettoyé</t>
  </si>
  <si>
    <t>Méthode de nettoyage :</t>
  </si>
  <si>
    <t>Nombre d'échantillons contitués :</t>
  </si>
  <si>
    <t>n°1</t>
  </si>
  <si>
    <t>n°2</t>
  </si>
  <si>
    <t>n°3</t>
  </si>
  <si>
    <t>Destinataire</t>
  </si>
  <si>
    <t>Conditions de conservation avant l'arrivée au laboratoire</t>
  </si>
  <si>
    <t>Délai de transport au laboratoire</t>
  </si>
  <si>
    <t>Délai entre l'arrivée au laboratoire et l'analyse</t>
  </si>
  <si>
    <t>Température contrôlée</t>
  </si>
  <si>
    <t>Remarques générales sur la chaîne de prélèvement :</t>
  </si>
  <si>
    <r>
      <t>è</t>
    </r>
    <r>
      <rPr>
        <b/>
        <sz val="10"/>
        <rFont val="Arial"/>
        <family val="2"/>
      </rPr>
      <t xml:space="preserve"> MESURE EN CANAL VENTURI :</t>
    </r>
  </si>
  <si>
    <r>
      <t>Ø</t>
    </r>
    <r>
      <rPr>
        <b/>
        <sz val="10"/>
        <rFont val="Arial"/>
        <family val="2"/>
      </rPr>
      <t xml:space="preserve"> Accès de l'ouvrage :</t>
    </r>
  </si>
  <si>
    <r>
      <t>Ø</t>
    </r>
    <r>
      <rPr>
        <b/>
        <sz val="10"/>
        <rFont val="Arial"/>
        <family val="2"/>
      </rPr>
      <t xml:space="preserve"> Amont seuil :</t>
    </r>
  </si>
  <si>
    <r>
      <t xml:space="preserve">Canal d'approche 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 xml:space="preserve"> :</t>
    </r>
  </si>
  <si>
    <r>
      <t>Ø</t>
    </r>
    <r>
      <rPr>
        <b/>
        <sz val="10"/>
        <rFont val="Arial"/>
        <family val="2"/>
      </rPr>
      <t xml:space="preserve"> Etat du déversoir :</t>
    </r>
  </si>
  <si>
    <r>
      <t>Ø</t>
    </r>
    <r>
      <rPr>
        <b/>
        <sz val="10"/>
        <rFont val="Arial"/>
        <family val="2"/>
      </rPr>
      <t xml:space="preserve"> Distance de la sonde par rapport au seuil </t>
    </r>
    <r>
      <rPr>
        <b/>
        <vertAlign val="superscript"/>
        <sz val="10"/>
        <rFont val="Arial"/>
        <family val="2"/>
      </rPr>
      <t>(2)</t>
    </r>
    <r>
      <rPr>
        <b/>
        <sz val="10"/>
        <rFont val="Arial"/>
        <family val="2"/>
      </rPr>
      <t xml:space="preserve"> :</t>
    </r>
  </si>
  <si>
    <r>
      <t>è</t>
    </r>
    <r>
      <rPr>
        <b/>
        <sz val="10"/>
        <rFont val="Arial"/>
        <family val="2"/>
      </rPr>
      <t xml:space="preserve"> MESURE EN CONDUITE FERMEE :</t>
    </r>
  </si>
  <si>
    <r>
      <t xml:space="preserve">Distance de tranquilisation </t>
    </r>
    <r>
      <rPr>
        <vertAlign val="superscript"/>
        <sz val="10"/>
        <rFont val="Arial"/>
        <family val="2"/>
      </rPr>
      <t>(3)</t>
    </r>
    <r>
      <rPr>
        <sz val="10"/>
        <rFont val="Arial"/>
        <family val="0"/>
      </rPr>
      <t xml:space="preserve"> :</t>
    </r>
  </si>
  <si>
    <r>
      <t>è</t>
    </r>
    <r>
      <rPr>
        <b/>
        <sz val="10"/>
        <rFont val="Arial"/>
        <family val="2"/>
      </rPr>
      <t xml:space="preserve"> Fréquence d'entretien de l'ouvrage :</t>
    </r>
  </si>
  <si>
    <r>
      <t>Ø</t>
    </r>
    <r>
      <rPr>
        <b/>
        <sz val="10"/>
        <rFont val="Arial"/>
        <family val="2"/>
      </rPr>
      <t xml:space="preserve"> Respect des préconisations du constructeur :</t>
    </r>
  </si>
  <si>
    <r>
      <t>Ø</t>
    </r>
    <r>
      <rPr>
        <b/>
        <sz val="10"/>
        <rFont val="Arial"/>
        <family val="2"/>
      </rPr>
      <t xml:space="preserve"> Fiche de vie à jour :</t>
    </r>
  </si>
  <si>
    <r>
      <t>Ø</t>
    </r>
    <r>
      <rPr>
        <b/>
        <sz val="10"/>
        <rFont val="Arial"/>
        <family val="2"/>
      </rPr>
      <t xml:space="preserve"> Fréquence de vérification par l'usager :</t>
    </r>
  </si>
  <si>
    <r>
      <t>Ø</t>
    </r>
    <r>
      <rPr>
        <b/>
        <sz val="10"/>
        <rFont val="Arial"/>
        <family val="2"/>
      </rPr>
      <t xml:space="preserve"> Pertinence de la méthode :</t>
    </r>
  </si>
  <si>
    <r>
      <t>Ø</t>
    </r>
    <r>
      <rPr>
        <b/>
        <sz val="10"/>
        <rFont val="Arial"/>
        <family val="2"/>
      </rPr>
      <t xml:space="preserve"> Mesure et vérification du débit par l'organisme de l'évaluation :</t>
    </r>
  </si>
  <si>
    <r>
      <t xml:space="preserve">Les points </t>
    </r>
    <r>
      <rPr>
        <vertAlign val="superscript"/>
        <sz val="10"/>
        <rFont val="Arial"/>
        <family val="2"/>
      </rPr>
      <t>(1) (2)</t>
    </r>
    <r>
      <rPr>
        <sz val="10"/>
        <rFont val="Arial"/>
        <family val="0"/>
      </rPr>
      <t xml:space="preserve"> et </t>
    </r>
    <r>
      <rPr>
        <vertAlign val="superscript"/>
        <sz val="10"/>
        <rFont val="Arial"/>
        <family val="2"/>
      </rPr>
      <t>(3)</t>
    </r>
    <r>
      <rPr>
        <sz val="10"/>
        <rFont val="Arial"/>
        <family val="0"/>
      </rPr>
      <t xml:space="preserve"> sont notifiés sur votre certificat d'agrément du dispositif de suivi régulier des rejets</t>
    </r>
  </si>
  <si>
    <t>Certification de votre point de rejet :</t>
  </si>
  <si>
    <t xml:space="preserve">Votre établissement a-t’il un dispositif de suivi régulier des rejets agrée par l’AESN ? </t>
  </si>
  <si>
    <t>Mesures mensuelles</t>
  </si>
  <si>
    <r>
      <t>Débit (m</t>
    </r>
    <r>
      <rPr>
        <i/>
        <vertAlign val="superscript"/>
        <sz val="10"/>
        <color indexed="12"/>
        <rFont val="Arial"/>
        <family val="2"/>
      </rPr>
      <t>3</t>
    </r>
    <r>
      <rPr>
        <i/>
        <sz val="10"/>
        <color indexed="12"/>
        <rFont val="Arial"/>
        <family val="2"/>
      </rPr>
      <t>/semaine)</t>
    </r>
  </si>
  <si>
    <t xml:space="preserve">- - - - - - </t>
  </si>
  <si>
    <r>
      <t>Débit (m</t>
    </r>
    <r>
      <rPr>
        <i/>
        <vertAlign val="superscript"/>
        <sz val="10"/>
        <color indexed="12"/>
        <rFont val="Arial"/>
        <family val="2"/>
      </rPr>
      <t>3</t>
    </r>
    <r>
      <rPr>
        <i/>
        <sz val="10"/>
        <color indexed="12"/>
        <rFont val="Arial"/>
        <family val="2"/>
      </rPr>
      <t>/mois)</t>
    </r>
  </si>
  <si>
    <r>
      <t>Débit (m</t>
    </r>
    <r>
      <rPr>
        <i/>
        <vertAlign val="superscript"/>
        <sz val="10"/>
        <color indexed="12"/>
        <rFont val="Arial"/>
        <family val="2"/>
      </rPr>
      <t>3</t>
    </r>
    <r>
      <rPr>
        <i/>
        <sz val="10"/>
        <color indexed="12"/>
        <rFont val="Arial"/>
        <family val="2"/>
      </rPr>
      <t>/trimestre)</t>
    </r>
  </si>
  <si>
    <r>
      <t>Débit (m</t>
    </r>
    <r>
      <rPr>
        <i/>
        <vertAlign val="superscript"/>
        <sz val="10"/>
        <color indexed="12"/>
        <rFont val="Arial"/>
        <family val="2"/>
      </rPr>
      <t>3</t>
    </r>
    <r>
      <rPr>
        <i/>
        <sz val="10"/>
        <color indexed="12"/>
        <rFont val="Arial"/>
        <family val="2"/>
      </rPr>
      <t>/semestre)</t>
    </r>
  </si>
  <si>
    <t>Observation</t>
  </si>
  <si>
    <t>Effectifs dans l'entreprise</t>
  </si>
  <si>
    <t>Travail posté</t>
  </si>
  <si>
    <t>1 poste (1 x 8h)</t>
  </si>
  <si>
    <t>2 postes (2 x 8h)</t>
  </si>
  <si>
    <t>3 postes(3 x 8h)</t>
  </si>
  <si>
    <t>Travail le samedi</t>
  </si>
  <si>
    <t>Travail le dimanche</t>
  </si>
  <si>
    <t>Nombre de jours travaillés / an</t>
  </si>
  <si>
    <t>Répartition de la production</t>
  </si>
  <si>
    <t>Chiffre d'affaire</t>
  </si>
  <si>
    <t>Mars</t>
  </si>
  <si>
    <t>Observations</t>
  </si>
  <si>
    <t xml:space="preserve">Votre établissement a-t’il un dispositif de suivi régulier des rejets agréé par l’AESN ? </t>
  </si>
  <si>
    <t>Activité de l'entreprise</t>
  </si>
  <si>
    <t>information.redevance@siaap.fr.</t>
  </si>
  <si>
    <t>: nous vous invitons à consigner toutes les remarques qui permettraient d'améliorer la compréhension de votre dossier</t>
  </si>
  <si>
    <t>(facultatif)</t>
  </si>
  <si>
    <t>- Le ou les points d'entrée en eaux potables ou autres sources (AEP, rivière, fleuve, puits, etc.),</t>
  </si>
  <si>
    <t>- Le type de process utilisant l'eau prélevée,</t>
  </si>
  <si>
    <t>- Les points éventuels de rejets d'eau dans le milieu naturel ou les pertes d'eau par évaporation,</t>
  </si>
  <si>
    <t>- Les points de rejets au réseau public d'assainissement issus du tableau ci-dessus.</t>
  </si>
  <si>
    <t>- La matérialisation et descriptif des ouvrages de traitement ou de prétraitement présents,</t>
  </si>
  <si>
    <t>2. Une fiche de métrologie des points de mesure identifiés au niveau des rejets au réseau public d'assainissement ou autres points de rejet (onglet Fiche point de rejet)</t>
  </si>
  <si>
    <t>Généralités</t>
  </si>
  <si>
    <t>Onglets</t>
  </si>
  <si>
    <t>SOMMAIRE</t>
  </si>
  <si>
    <t>ENTETE</t>
  </si>
  <si>
    <t xml:space="preserve">Onglet à renseigner en cas d'information complémentaire (changement notable en cours d'année </t>
  </si>
  <si>
    <t>OBSERVATIONS</t>
  </si>
  <si>
    <t>RENSEIGNEMENTS ADMINISTRATIFS</t>
  </si>
  <si>
    <t xml:space="preserve">Outre les renseignements administratifs habituels, cet onglet permet de définir la taille de </t>
  </si>
  <si>
    <t>l'entreprise et l'importance de l'activité industrielle.</t>
  </si>
  <si>
    <t>DESCRIPTIFS DES REJETS</t>
  </si>
  <si>
    <t>PARAMETRES SUIVIS</t>
  </si>
  <si>
    <t>MESURES HEBDOMADAIRES</t>
  </si>
  <si>
    <t>MENSUELLES</t>
  </si>
  <si>
    <t>TRIMESTRIELLES</t>
  </si>
  <si>
    <t>ANNUELLES</t>
  </si>
  <si>
    <t>SEMESTRIELLES</t>
  </si>
  <si>
    <t>fréquence des mesures).</t>
  </si>
  <si>
    <t>En cas d'autosurveillance journalière, les moyennes de concentrations seront pondérées au débit</t>
  </si>
  <si>
    <t xml:space="preserve"> journalier et renseignées dans le tableau d'analyses hebdomadaires.</t>
  </si>
  <si>
    <t>BILAN EAUX</t>
  </si>
  <si>
    <t>LES ENTRANTS</t>
  </si>
  <si>
    <t>LES PERTES</t>
  </si>
  <si>
    <t xml:space="preserve">Origine des analyses </t>
  </si>
  <si>
    <t>Sources en eau de l'établissement</t>
  </si>
  <si>
    <t>Présentation du document d'autosurveillance et des contacts SIAAP.</t>
  </si>
  <si>
    <t>FICHE POINT DE REJET</t>
  </si>
  <si>
    <t>Fiche Point de Rejet Eaux Usées n°1</t>
  </si>
  <si>
    <t>Fiche Point de Rejet Eaux Usées n°2</t>
  </si>
  <si>
    <t>Fiche Point de Rejet Eaux Usées n°3</t>
  </si>
  <si>
    <t>Fiche Point de Rejet Eaux Usées n°4</t>
  </si>
  <si>
    <t>Fiche Point de Rejet Eaux Usées n°5</t>
  </si>
  <si>
    <t>COORDONNEES LABO EXTERNE</t>
  </si>
  <si>
    <t>de l'activité, des systèmes de mesures, du process, etc …).</t>
  </si>
  <si>
    <t>Description des différents types de rejet des eaux usées domestiques/non domestiques/pluviales/autres.</t>
  </si>
  <si>
    <t xml:space="preserve">Détail de l'autosurveillance réalisée selon le point de rejet en eaux usées (paramètres suivis et </t>
  </si>
  <si>
    <t>Information sur le laboratoire mandaté en charge de l'autosurveillance.</t>
  </si>
  <si>
    <t>Pour le traitement des données issues de votre dossier,</t>
  </si>
  <si>
    <r>
      <t xml:space="preserve">Chaque onglet est équipé d'un bouton de retour au </t>
    </r>
    <r>
      <rPr>
        <u val="single"/>
        <sz val="10"/>
        <rFont val="Arial"/>
        <family val="2"/>
      </rPr>
      <t>sommaire</t>
    </r>
    <r>
      <rPr>
        <sz val="10"/>
        <rFont val="Arial"/>
        <family val="0"/>
      </rPr>
      <t>.</t>
    </r>
  </si>
  <si>
    <t xml:space="preserve"> Renseignements administratifs</t>
  </si>
  <si>
    <t>Descriptif du dispositif de suivi des points de rejet au réseau public d'assainissement</t>
  </si>
  <si>
    <t>Paramètres et fréquences de suivi des rejets :</t>
  </si>
  <si>
    <t>Coordonnées de l'organisme (laboratoire externe) procédant à la réalisation des mesures</t>
  </si>
  <si>
    <t>Information sur les volumes annuels (entrants/pertes/rejetés au réseau public d'assainissement).</t>
  </si>
  <si>
    <t xml:space="preserve">Description de la métrologie mise en place sur les différents points de rejets des eaux usées. </t>
  </si>
  <si>
    <t>Une description trop succinte des points de rejet peut entrainer une non recevabilité du dossier</t>
  </si>
  <si>
    <t>au réseau public d'assainissement:</t>
  </si>
  <si>
    <t>Volume rejeté en eaux usées non domestiques</t>
  </si>
  <si>
    <r>
      <t>1</t>
    </r>
    <r>
      <rPr>
        <sz val="10"/>
        <rFont val="Arial"/>
        <family val="0"/>
      </rPr>
      <t xml:space="preserve"> : Ce paramètre ne pourra être pris en compte qu'en l'absence de données sur l'analyse de l'azote réduit (NR).</t>
    </r>
  </si>
  <si>
    <r>
      <t>NT (mg/L)</t>
    </r>
    <r>
      <rPr>
        <i/>
        <vertAlign val="superscript"/>
        <sz val="10"/>
        <color indexed="12"/>
        <rFont val="Arial"/>
        <family val="2"/>
      </rPr>
      <t>1</t>
    </r>
  </si>
  <si>
    <t>Volume rejeté en eaux usées domestiques</t>
  </si>
  <si>
    <t xml:space="preserve">Ecart entre Volume consommé et Volume rejeté (Non domestiques + Domestiques) : </t>
  </si>
  <si>
    <t>INSTRUMENTATION</t>
  </si>
  <si>
    <r>
      <t>è</t>
    </r>
    <r>
      <rPr>
        <b/>
        <sz val="10"/>
        <rFont val="Arial"/>
        <family val="2"/>
      </rPr>
      <t xml:space="preserve"> VERIFICATION DE L'INSTRUMENTATION :</t>
    </r>
  </si>
  <si>
    <t>Dans cet onglet, merci d'indiquer les caractéristiques de tous les effluents aboutissant au final au réseau public d'assainissement.</t>
  </si>
  <si>
    <r>
      <t>£</t>
    </r>
    <r>
      <rPr>
        <u val="single"/>
        <sz val="11"/>
        <color indexed="54"/>
        <rFont val="Arial"/>
        <family val="2"/>
      </rPr>
      <t xml:space="preserve"> Pièces à joindre au dossier impérativement</t>
    </r>
  </si>
  <si>
    <t xml:space="preserve">DOSSIER DE DECLARATION DES RESULTATS D’AUTO-SURVEILLANCE DES USAGERS NON DOMESTIQUES POUR LA DETERMINATION DES COEFFICIENTS CORRECTEURS DE LA REDEVANCE INTERDEPARTEMENTALE D'ASSAINISSEMENT </t>
  </si>
  <si>
    <t xml:space="preserve">Raison sociale : </t>
  </si>
  <si>
    <t xml:space="preserve">Commune : </t>
  </si>
  <si>
    <t xml:space="preserve">Code postal : </t>
  </si>
  <si>
    <t>Validation par l'usagé</t>
  </si>
  <si>
    <t>Fait à</t>
  </si>
  <si>
    <t>Le</t>
  </si>
  <si>
    <t>Nom du signataire de la déclaration</t>
  </si>
  <si>
    <t>Signature</t>
  </si>
  <si>
    <t>Cadre réservé au SIAAP</t>
  </si>
  <si>
    <t>N° site</t>
  </si>
  <si>
    <t>Contact instructeur</t>
  </si>
  <si>
    <t>information.redevance@siaap.fr</t>
  </si>
  <si>
    <t>Direction</t>
  </si>
  <si>
    <t>Date de l’envoi de la demande</t>
  </si>
  <si>
    <t>Date limite conseillée</t>
  </si>
  <si>
    <t>Date limite de retour</t>
  </si>
  <si>
    <t xml:space="preserve">Ces onglets correspondent aux résultats de suivi des points de rejet. </t>
  </si>
  <si>
    <t>Seuls les prélèvements moyens 24h00 seront pris en compte pour le calcul du coefficient de pollution.</t>
  </si>
  <si>
    <r>
      <t>Débit (m</t>
    </r>
    <r>
      <rPr>
        <b/>
        <i/>
        <vertAlign val="superscript"/>
        <sz val="10"/>
        <color indexed="12"/>
        <rFont val="Arial"/>
        <family val="2"/>
      </rPr>
      <t>3</t>
    </r>
    <r>
      <rPr>
        <b/>
        <i/>
        <sz val="10"/>
        <color indexed="12"/>
        <rFont val="Arial"/>
        <family val="2"/>
      </rPr>
      <t>/jour)</t>
    </r>
  </si>
  <si>
    <t>(asservi au débit/ponctuel, …)</t>
  </si>
  <si>
    <t>Volumes à distinguer en cas de points de rejets différents des eaux usées domestiques et eaux usées non domestiques</t>
  </si>
  <si>
    <t>Nature des rejets (Eaux Usées Domestiques, Eaux Usées Non Domestiques, Eaux Pluviales, Mélange …)</t>
  </si>
  <si>
    <t>Faisant l'objet d'un suivi**</t>
  </si>
  <si>
    <t>** mesure du débit et /ou suivi de la qualité des eaux rejetées</t>
  </si>
  <si>
    <t>*  Préciser par un synoptique si le point de rejet rejoint un autre point de rejet, lui-même faisant l'objet d'un suivi ; exemple: un suivi mené sur les EUND qui rejoignent le rejet global du site (EUD+EUND), qui lui-même fait l'objet d'un suivi.</t>
  </si>
  <si>
    <t>ou trimestriels ou semestriels ou annuel devra être renseigné</t>
  </si>
  <si>
    <t>Pour la détermination des flux correspondants, un relevé des débits journaliers ou hebdomadaires ou mensuels</t>
  </si>
  <si>
    <t>Technique</t>
  </si>
  <si>
    <t xml:space="preserve">nous vous prions d'envoyer ce fichier sous format excel et sous format pdf à l'adresse suivante : </t>
  </si>
  <si>
    <t xml:space="preserve">localisation des points de prélèvement, localisation des points de mesure de débits,  apports des eaux </t>
  </si>
  <si>
    <t>potables et/ou de forage, …)</t>
  </si>
  <si>
    <t>Evènements d'exploitation (arrêt, incident, …)</t>
  </si>
  <si>
    <t xml:space="preserve"> (schéma des circuits d'eaux usées domestiques, d'eaux usées non domestiques, station de traitement des eaux,</t>
  </si>
  <si>
    <t>Dénomination des points de rejets raccordés au réseau public d'assainissement*</t>
  </si>
  <si>
    <t>SI LE REJET EN EUD EST DIFFERENT DU POINT DE REJET EN EUND</t>
  </si>
  <si>
    <t>REJET EN EAUX USEES NON DOMESTIQUES (EUND) AU RESEAU PUBLIC D'ASSAINISSEMENT</t>
  </si>
  <si>
    <t>OU DU MELANGE EUND / EUD SI UN SEUL POINT DE REJET AU RESEAU PUBLIC D'ASSAINISSEMENT</t>
  </si>
  <si>
    <t>REJET EN EAUX USEES DOMESTIQUES AU RESEAU PUBLIC D'ASSAINISSEMENT (EUD = EAUX MENAGERES / EAUX VANNES)</t>
  </si>
  <si>
    <t>Etudes et Prospective</t>
  </si>
  <si>
    <r>
      <t>SIAAP</t>
    </r>
    <r>
      <rPr>
        <sz val="14"/>
        <rFont val="Arial"/>
        <family val="2"/>
      </rPr>
      <t xml:space="preserve"> - Direction Technique
Service Etudes et Prospectives
2, rue Jules César - 75589 Paris Cedex 12</t>
    </r>
  </si>
  <si>
    <t>01 44 75 69 29 - 01 44 75 61 56</t>
  </si>
  <si>
    <t>Résultats des campagnes de mesures 2021</t>
  </si>
  <si>
    <t>OU</t>
  </si>
  <si>
    <t>Service</t>
  </si>
  <si>
    <t>Présence d'un traitement ou 
prè-traitement</t>
  </si>
  <si>
    <r>
      <t>Débit (m</t>
    </r>
    <r>
      <rPr>
        <b/>
        <i/>
        <vertAlign val="superscript"/>
        <sz val="10"/>
        <color indexed="12"/>
        <rFont val="Arial"/>
        <family val="2"/>
      </rPr>
      <t>3</t>
    </r>
    <r>
      <rPr>
        <b/>
        <i/>
        <sz val="10"/>
        <color indexed="12"/>
        <rFont val="Arial"/>
        <family val="2"/>
      </rPr>
      <t>/j)</t>
    </r>
  </si>
  <si>
    <t>NR : Azote réduit NTK selon la norme NF EN 25663</t>
  </si>
  <si>
    <t>NT : Azote Total NGL</t>
  </si>
  <si>
    <t>A COMPTER DU 1er JUILLET 2023</t>
  </si>
  <si>
    <t>PT : Phosphore Total selon la norme NF EN ISO 6878 ou NF EN ISO 17294-1 (ICP-MS)  ou NF EN ISO 11885 (ICP-AES)</t>
  </si>
  <si>
    <t>Point d'autosurveillance et paramètres de suivi retenus pour le suivi des rejets sur 2022</t>
  </si>
  <si>
    <t>Résultats des campagnes de mesures 2022</t>
  </si>
  <si>
    <t>Bilan eaux de l'année 2022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</si>
</sst>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0;;"/>
    <numFmt numFmtId="169" formatCode="0.0000"/>
    <numFmt numFmtId="170" formatCode="0.000"/>
    <numFmt numFmtId="171" formatCode="0.0"/>
    <numFmt numFmtId="172" formatCode="0.000;;"/>
    <numFmt numFmtId="173" formatCode="0.00;;"/>
    <numFmt numFmtId="174" formatCode="dd\-mmm\-yyyy"/>
    <numFmt numFmtId="175" formatCode="0.000000"/>
    <numFmt numFmtId="176" formatCode="0.00000"/>
    <numFmt numFmtId="177" formatCode="#,##0\ &quot;EUR&quot;;\-#,##0\ &quot;EUR&quot;"/>
    <numFmt numFmtId="178" formatCode="#,##0\ &quot;EUR&quot;;[Red]\-#,##0\ &quot;EUR&quot;"/>
    <numFmt numFmtId="179" formatCode="#,##0.00\ &quot;EUR&quot;;\-#,##0.00\ &quot;EUR&quot;"/>
    <numFmt numFmtId="180" formatCode="#,##0.00\ &quot;EUR&quot;;[Red]\-#,##0.00\ &quot;EUR&quot;"/>
    <numFmt numFmtId="181" formatCode="_-* #,##0\ &quot;EUR&quot;_-;\-* #,##0\ &quot;EUR&quot;_-;_-* &quot;-&quot;\ &quot;EUR&quot;_-;_-@_-"/>
    <numFmt numFmtId="182" formatCode="_-* #,##0\ _E_U_R_-;\-* #,##0\ _E_U_R_-;_-* &quot;-&quot;\ _E_U_R_-;_-@_-"/>
    <numFmt numFmtId="183" formatCode="_-* #,##0.00\ &quot;EUR&quot;_-;\-* #,##0.00\ &quot;EUR&quot;_-;_-* &quot;-&quot;??\ &quot;EUR&quot;_-;_-@_-"/>
    <numFmt numFmtId="184" formatCode="_-* #,##0.00\ _E_U_R_-;\-* #,##0.00\ _E_U_R_-;_-* &quot;-&quot;??\ _E_U_R_-;_-@_-"/>
    <numFmt numFmtId="185" formatCode="0.0000000"/>
    <numFmt numFmtId="186" formatCode="0.0%"/>
    <numFmt numFmtId="187" formatCode="0.00000000"/>
    <numFmt numFmtId="188" formatCode="0.0;;"/>
    <numFmt numFmtId="189" formatCode="##,###,##0"/>
    <numFmt numFmtId="190" formatCode="_(* #,##0.00_);_(* \(#,##0.00\);_(* &quot;-&quot;??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_-* #,##0\ _F_-;\-* #,##0\ _F_-;_-* &quot;-&quot;??\ _F_-;_-@_-"/>
    <numFmt numFmtId="195" formatCode="#,##0.000"/>
    <numFmt numFmtId="196" formatCode="#,##0.0"/>
    <numFmt numFmtId="197" formatCode="0.000000000"/>
    <numFmt numFmtId="198" formatCode="0.0000000000"/>
    <numFmt numFmtId="199" formatCode="0.00000000000"/>
    <numFmt numFmtId="200" formatCode="0.000000000000"/>
    <numFmt numFmtId="201" formatCode="0.0000000000000"/>
    <numFmt numFmtId="202" formatCode="0.00000000000000"/>
    <numFmt numFmtId="203" formatCode="0.000000000000000"/>
    <numFmt numFmtId="204" formatCode="0.0000000000000000"/>
    <numFmt numFmtId="205" formatCode="0.00000000000000000"/>
    <numFmt numFmtId="206" formatCode="0.000000000000000000"/>
    <numFmt numFmtId="207" formatCode="0.0000000000000000000"/>
    <numFmt numFmtId="208" formatCode="0.00000000000000000000"/>
    <numFmt numFmtId="209" formatCode="_-* #,##0.0\ _€_-;\-* #,##0.0\ _€_-;_-* &quot;-&quot;??\ _€_-;_-@_-"/>
    <numFmt numFmtId="210" formatCode="_-* #,##0\ _€_-;\-* #,##0\ _€_-;_-* &quot;-&quot;??\ _€_-;_-@_-"/>
    <numFmt numFmtId="211" formatCode="_-* #,##0.000\ _€_-;\-* #,##0.000\ _€_-;_-* &quot;-&quot;??\ _€_-;_-@_-"/>
    <numFmt numFmtId="212" formatCode="#,##0.0000"/>
    <numFmt numFmtId="213" formatCode="#,###,##0"/>
    <numFmt numFmtId="214" formatCode="&quot;+ &quot;#,###,##0"/>
    <numFmt numFmtId="215" formatCode="_-* #,##0\ _D_M_-;\-* #,##0\ _D_M_-;_-* &quot;-&quot;\ _D_M_-;_-@_-"/>
    <numFmt numFmtId="216" formatCode="_-* #,##0\ &quot;DM&quot;_-;\-* #,##0\ &quot;DM&quot;_-;_-* &quot;-&quot;\ &quot;DM&quot;_-;_-@_-"/>
    <numFmt numFmtId="217" formatCode="#,##0.00\ &quot;DM&quot;;[Red]\-#,##0.00\ &quot;DM&quot;"/>
    <numFmt numFmtId="218" formatCode="#,###"/>
    <numFmt numFmtId="219" formatCode="###,###,##0&quot; €&quot;"/>
    <numFmt numFmtId="220" formatCode="0&quot; m3&quot;"/>
    <numFmt numFmtId="221" formatCode="###,###,##0.00&quot; €&quot;"/>
    <numFmt numFmtId="222" formatCode="[$€-2]\ #,##0.00_);[Red]\([$€-2]\ #,##0.00\)"/>
  </numFmts>
  <fonts count="68">
    <font>
      <sz val="10"/>
      <name val="Arial"/>
      <family val="0"/>
    </font>
    <font>
      <b/>
      <sz val="16"/>
      <color indexed="54"/>
      <name val="Arial"/>
      <family val="2"/>
    </font>
    <font>
      <sz val="12"/>
      <name val="Garamond"/>
      <family val="1"/>
    </font>
    <font>
      <sz val="11"/>
      <color indexed="54"/>
      <name val="Wingdings"/>
      <family val="0"/>
    </font>
    <font>
      <sz val="11"/>
      <color indexed="54"/>
      <name val="Arial"/>
      <family val="2"/>
    </font>
    <font>
      <sz val="11"/>
      <name val="Arial"/>
      <family val="2"/>
    </font>
    <font>
      <sz val="6"/>
      <color indexed="54"/>
      <name val="Arial"/>
      <family val="2"/>
    </font>
    <font>
      <sz val="8"/>
      <name val="Arial"/>
      <family val="2"/>
    </font>
    <font>
      <sz val="14"/>
      <name val="Arial"/>
      <family val="2"/>
    </font>
    <font>
      <i/>
      <sz val="10"/>
      <color indexed="12"/>
      <name val="Arial"/>
      <family val="2"/>
    </font>
    <font>
      <i/>
      <sz val="10"/>
      <name val="Arial"/>
      <family val="2"/>
    </font>
    <font>
      <b/>
      <sz val="11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u val="single"/>
      <sz val="11"/>
      <color indexed="54"/>
      <name val="Arial"/>
      <family val="2"/>
    </font>
    <font>
      <sz val="12"/>
      <name val="Arial"/>
      <family val="2"/>
    </font>
    <font>
      <b/>
      <sz val="8"/>
      <name val="Tahoma"/>
      <family val="2"/>
    </font>
    <font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i/>
      <sz val="18"/>
      <name val="Arial"/>
      <family val="2"/>
    </font>
    <font>
      <sz val="10"/>
      <color indexed="14"/>
      <name val="Arial"/>
      <family val="2"/>
    </font>
    <font>
      <i/>
      <vertAlign val="superscript"/>
      <sz val="10"/>
      <color indexed="12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b/>
      <sz val="9"/>
      <name val="Tahoma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9"/>
      <name val="Tahoma"/>
      <family val="2"/>
    </font>
    <font>
      <b/>
      <sz val="10"/>
      <name val="Wingdings"/>
      <family val="0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16"/>
      <name val="Arial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b/>
      <sz val="11"/>
      <color indexed="9"/>
      <name val="Calibri"/>
      <family val="2"/>
    </font>
    <font>
      <u val="single"/>
      <sz val="11"/>
      <color indexed="54"/>
      <name val="Wingdings"/>
      <family val="0"/>
    </font>
    <font>
      <sz val="14"/>
      <color indexed="10"/>
      <name val="Arial"/>
      <family val="2"/>
    </font>
    <font>
      <sz val="26"/>
      <color indexed="54"/>
      <name val="Tahoma"/>
      <family val="2"/>
    </font>
    <font>
      <b/>
      <sz val="26"/>
      <color indexed="54"/>
      <name val="Tahoma"/>
      <family val="2"/>
    </font>
    <font>
      <b/>
      <sz val="22"/>
      <color indexed="8"/>
      <name val="Arial"/>
      <family val="2"/>
    </font>
    <font>
      <b/>
      <sz val="22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i/>
      <sz val="10"/>
      <color indexed="12"/>
      <name val="Arial"/>
      <family val="2"/>
    </font>
    <font>
      <b/>
      <i/>
      <vertAlign val="superscript"/>
      <sz val="10"/>
      <color indexed="12"/>
      <name val="Arial"/>
      <family val="2"/>
    </font>
    <font>
      <b/>
      <u val="single"/>
      <sz val="10"/>
      <name val="Arial"/>
      <family val="2"/>
    </font>
    <font>
      <i/>
      <sz val="1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</fills>
  <borders count="10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 diagonalUp="1" diagonalDown="1">
      <left style="medium"/>
      <right style="medium"/>
      <top style="thin"/>
      <bottom style="thin"/>
      <diagonal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 diagonalUp="1" diagonalDown="1">
      <left style="medium"/>
      <right style="medium"/>
      <top style="medium"/>
      <bottom>
        <color indexed="63"/>
      </bottom>
      <diagonal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 style="thick">
        <color indexed="23"/>
      </right>
      <top style="thick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 style="thick">
        <color indexed="23"/>
      </left>
      <right style="thick">
        <color indexed="2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indexed="23"/>
      </left>
      <right>
        <color indexed="63"/>
      </right>
      <top style="thick">
        <color indexed="23"/>
      </top>
      <bottom style="thick">
        <color indexed="23"/>
      </bottom>
    </border>
    <border>
      <left>
        <color indexed="63"/>
      </left>
      <right>
        <color indexed="63"/>
      </right>
      <top style="thick">
        <color indexed="23"/>
      </top>
      <bottom style="thick">
        <color indexed="23"/>
      </bottom>
    </border>
    <border>
      <left>
        <color indexed="6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ck">
        <color indexed="23"/>
      </left>
      <right>
        <color indexed="63"/>
      </right>
      <top>
        <color indexed="63"/>
      </top>
      <bottom>
        <color indexed="63"/>
      </bottom>
    </border>
    <border>
      <left style="thick">
        <color indexed="2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thin">
        <color indexed="54"/>
      </left>
      <right style="dotted">
        <color indexed="54"/>
      </right>
      <top style="dotted">
        <color indexed="54"/>
      </top>
      <bottom style="thin">
        <color indexed="54"/>
      </bottom>
    </border>
    <border>
      <left style="dotted">
        <color indexed="54"/>
      </left>
      <right style="dotted">
        <color indexed="54"/>
      </right>
      <top style="dotted">
        <color indexed="54"/>
      </top>
      <bottom style="thin">
        <color indexed="54"/>
      </bottom>
    </border>
    <border>
      <left style="dotted">
        <color indexed="54"/>
      </left>
      <right style="thin">
        <color indexed="54"/>
      </right>
      <top style="dotted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 style="thick">
        <color indexed="23"/>
      </left>
      <right>
        <color indexed="63"/>
      </right>
      <top style="thick">
        <color indexed="2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215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7" borderId="1" applyNumberFormat="0" applyAlignment="0" applyProtection="0"/>
    <xf numFmtId="44" fontId="0" fillId="0" borderId="0" applyFont="0" applyFill="0" applyBorder="0" applyAlignment="0" applyProtection="0"/>
    <xf numFmtId="0" fontId="42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1" borderId="0" applyNumberFormat="0" applyBorder="0" applyAlignment="0" applyProtection="0"/>
    <xf numFmtId="0" fontId="0" fillId="0" borderId="0">
      <alignment/>
      <protection/>
    </xf>
    <xf numFmtId="0" fontId="0" fillId="22" borderId="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5" fillId="20" borderId="4" applyNumberFormat="0" applyAlignment="0" applyProtection="0"/>
    <xf numFmtId="0" fontId="0" fillId="0" borderId="0">
      <alignment/>
      <protection/>
    </xf>
    <xf numFmtId="0" fontId="0" fillId="0" borderId="5">
      <alignment/>
      <protection/>
    </xf>
    <xf numFmtId="0" fontId="46" fillId="0" borderId="0" applyNumberFormat="0" applyFill="0" applyBorder="0" applyAlignment="0" applyProtection="0"/>
    <xf numFmtId="0" fontId="20" fillId="20" borderId="0">
      <alignment/>
      <protection/>
    </xf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>
      <alignment horizontal="center"/>
      <protection/>
    </xf>
    <xf numFmtId="0" fontId="53" fillId="23" borderId="10" applyNumberFormat="0" applyAlignment="0" applyProtection="0"/>
    <xf numFmtId="216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0" fontId="0" fillId="0" borderId="11">
      <alignment/>
      <protection/>
    </xf>
  </cellStyleXfs>
  <cellXfs count="380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0" borderId="0" xfId="0" applyFont="1" applyFill="1" applyBorder="1" applyAlignment="1">
      <alignment vertical="center"/>
    </xf>
    <xf numFmtId="0" fontId="0" fillId="2" borderId="16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indent="2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14" fillId="0" borderId="0" xfId="0" applyFont="1" applyAlignment="1">
      <alignment/>
    </xf>
    <xf numFmtId="0" fontId="7" fillId="0" borderId="17" xfId="0" applyFont="1" applyBorder="1" applyAlignment="1" applyProtection="1">
      <alignment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top" indent="1"/>
    </xf>
    <xf numFmtId="0" fontId="16" fillId="0" borderId="0" xfId="0" applyFont="1" applyAlignment="1">
      <alignment horizontal="left" indent="2"/>
    </xf>
    <xf numFmtId="0" fontId="0" fillId="0" borderId="0" xfId="0" applyAlignment="1">
      <alignment horizontal="left" vertical="center" indent="3"/>
    </xf>
    <xf numFmtId="0" fontId="18" fillId="0" borderId="0" xfId="0" applyFont="1" applyAlignment="1">
      <alignment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47" applyFont="1" applyAlignment="1" applyProtection="1">
      <alignment/>
      <protection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center" vertical="center" wrapText="1"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0" fillId="0" borderId="24" xfId="0" applyBorder="1" applyAlignment="1">
      <alignment/>
    </xf>
    <xf numFmtId="0" fontId="9" fillId="0" borderId="2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6" xfId="0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horizontal="right"/>
    </xf>
    <xf numFmtId="0" fontId="0" fillId="0" borderId="0" xfId="0" applyAlignment="1" applyProtection="1">
      <alignment/>
      <protection/>
    </xf>
    <xf numFmtId="0" fontId="9" fillId="0" borderId="27" xfId="0" applyFont="1" applyBorder="1" applyAlignment="1">
      <alignment horizontal="center" vertical="center" wrapText="1"/>
    </xf>
    <xf numFmtId="168" fontId="0" fillId="0" borderId="0" xfId="0" applyNumberForma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left" indent="2"/>
    </xf>
    <xf numFmtId="0" fontId="16" fillId="0" borderId="0" xfId="0" applyFont="1" applyAlignment="1">
      <alignment horizontal="left" indent="3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 applyProtection="1">
      <alignment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27" fillId="0" borderId="0" xfId="0" applyFont="1" applyBorder="1" applyAlignment="1">
      <alignment horizontal="center"/>
    </xf>
    <xf numFmtId="0" fontId="0" fillId="0" borderId="0" xfId="0" applyBorder="1" applyAlignment="1" applyProtection="1">
      <alignment/>
      <protection locked="0"/>
    </xf>
    <xf numFmtId="0" fontId="27" fillId="0" borderId="0" xfId="0" applyFont="1" applyAlignment="1">
      <alignment horizontal="center" vertical="top"/>
    </xf>
    <xf numFmtId="9" fontId="0" fillId="0" borderId="29" xfId="0" applyNumberFormat="1" applyBorder="1" applyAlignment="1" applyProtection="1">
      <alignment/>
      <protection locked="0"/>
    </xf>
    <xf numFmtId="0" fontId="0" fillId="0" borderId="30" xfId="0" applyBorder="1" applyAlignment="1">
      <alignment/>
    </xf>
    <xf numFmtId="0" fontId="0" fillId="0" borderId="31" xfId="0" applyBorder="1" applyAlignment="1" applyProtection="1">
      <alignment/>
      <protection locked="0"/>
    </xf>
    <xf numFmtId="0" fontId="0" fillId="0" borderId="32" xfId="0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 horizontal="left" vertical="center" wrapText="1"/>
      <protection locked="0"/>
    </xf>
    <xf numFmtId="0" fontId="0" fillId="0" borderId="34" xfId="0" applyBorder="1" applyAlignment="1" applyProtection="1">
      <alignment horizontal="left" vertical="center" wrapText="1"/>
      <protection locked="0"/>
    </xf>
    <xf numFmtId="0" fontId="0" fillId="0" borderId="35" xfId="0" applyBorder="1" applyAlignment="1" applyProtection="1">
      <alignment horizontal="left" vertical="center" wrapText="1"/>
      <protection locked="0"/>
    </xf>
    <xf numFmtId="0" fontId="0" fillId="0" borderId="36" xfId="0" applyBorder="1" applyAlignment="1" applyProtection="1">
      <alignment horizontal="left" vertical="center" wrapText="1" indent="2"/>
      <protection locked="0"/>
    </xf>
    <xf numFmtId="0" fontId="0" fillId="0" borderId="37" xfId="0" applyBorder="1" applyAlignment="1" applyProtection="1">
      <alignment horizontal="left" vertical="center" wrapText="1" indent="2"/>
      <protection locked="0"/>
    </xf>
    <xf numFmtId="0" fontId="0" fillId="0" borderId="33" xfId="0" applyBorder="1" applyAlignment="1">
      <alignment horizontal="left" vertical="center" wrapText="1" indent="2"/>
    </xf>
    <xf numFmtId="0" fontId="0" fillId="0" borderId="33" xfId="0" applyBorder="1" applyAlignment="1">
      <alignment horizontal="left" vertical="center" indent="2"/>
    </xf>
    <xf numFmtId="0" fontId="27" fillId="0" borderId="38" xfId="0" applyFont="1" applyBorder="1" applyAlignment="1">
      <alignment horizontal="left" inden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1" xfId="0" applyBorder="1" applyAlignment="1">
      <alignment/>
    </xf>
    <xf numFmtId="0" fontId="27" fillId="0" borderId="0" xfId="0" applyFont="1" applyAlignment="1" applyProtection="1">
      <alignment horizontal="center"/>
      <protection/>
    </xf>
    <xf numFmtId="168" fontId="27" fillId="0" borderId="0" xfId="0" applyNumberFormat="1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wrapText="1"/>
      <protection/>
    </xf>
    <xf numFmtId="0" fontId="0" fillId="0" borderId="44" xfId="0" applyBorder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27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vertical="center" wrapText="1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 locked="0"/>
    </xf>
    <xf numFmtId="0" fontId="0" fillId="0" borderId="40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0" fontId="27" fillId="0" borderId="38" xfId="0" applyFont="1" applyBorder="1" applyAlignment="1" applyProtection="1">
      <alignment horizontal="center" vertical="center" wrapText="1"/>
      <protection/>
    </xf>
    <xf numFmtId="0" fontId="27" fillId="0" borderId="39" xfId="0" applyFont="1" applyBorder="1" applyAlignment="1" applyProtection="1">
      <alignment horizontal="center" vertical="center" wrapText="1"/>
      <protection/>
    </xf>
    <xf numFmtId="0" fontId="27" fillId="0" borderId="40" xfId="0" applyFont="1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42" xfId="0" applyBorder="1" applyAlignment="1" applyProtection="1">
      <alignment vertical="center"/>
      <protection/>
    </xf>
    <xf numFmtId="0" fontId="16" fillId="0" borderId="41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12" fillId="0" borderId="0" xfId="47" applyAlignment="1" applyProtection="1">
      <alignment/>
      <protection/>
    </xf>
    <xf numFmtId="0" fontId="0" fillId="0" borderId="47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9" fillId="0" borderId="25" xfId="0" applyFont="1" applyBorder="1" applyAlignment="1" quotePrefix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25" xfId="0" applyFont="1" applyBorder="1" applyAlignment="1" applyProtection="1">
      <alignment horizontal="center" vertical="center" wrapText="1"/>
      <protection locked="0"/>
    </xf>
    <xf numFmtId="0" fontId="9" fillId="0" borderId="51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/>
    </xf>
    <xf numFmtId="0" fontId="0" fillId="0" borderId="52" xfId="0" applyBorder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0" fontId="0" fillId="0" borderId="54" xfId="0" applyBorder="1" applyAlignment="1" applyProtection="1">
      <alignment/>
      <protection locked="0"/>
    </xf>
    <xf numFmtId="0" fontId="0" fillId="0" borderId="55" xfId="0" applyBorder="1" applyAlignment="1" applyProtection="1">
      <alignment/>
      <protection locked="0"/>
    </xf>
    <xf numFmtId="0" fontId="0" fillId="0" borderId="56" xfId="0" applyBorder="1" applyAlignment="1" applyProtection="1">
      <alignment/>
      <protection locked="0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 applyProtection="1">
      <alignment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47" applyFont="1" applyAlignment="1" applyProtection="1">
      <alignment/>
      <protection/>
    </xf>
    <xf numFmtId="0" fontId="0" fillId="0" borderId="0" xfId="0" applyFill="1" applyAlignment="1">
      <alignment/>
    </xf>
    <xf numFmtId="0" fontId="27" fillId="2" borderId="3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7" fillId="2" borderId="51" xfId="0" applyFont="1" applyFill="1" applyBorder="1" applyAlignment="1">
      <alignment horizontal="center" vertical="center"/>
    </xf>
    <xf numFmtId="0" fontId="12" fillId="0" borderId="0" xfId="47" applyFont="1" applyAlignment="1" applyProtection="1">
      <alignment/>
      <protection/>
    </xf>
    <xf numFmtId="0" fontId="34" fillId="0" borderId="62" xfId="0" applyFont="1" applyBorder="1" applyAlignment="1" applyProtection="1">
      <alignment horizontal="left" indent="2"/>
      <protection locked="0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top" indent="1"/>
    </xf>
    <xf numFmtId="0" fontId="0" fillId="0" borderId="0" xfId="0" applyBorder="1" applyAlignment="1">
      <alignment horizontal="right"/>
    </xf>
    <xf numFmtId="0" fontId="34" fillId="0" borderId="0" xfId="0" applyFont="1" applyAlignment="1">
      <alignment/>
    </xf>
    <xf numFmtId="0" fontId="0" fillId="0" borderId="0" xfId="0" applyFont="1" applyAlignment="1">
      <alignment/>
    </xf>
    <xf numFmtId="0" fontId="54" fillId="0" borderId="0" xfId="0" applyFont="1" applyBorder="1" applyAlignment="1">
      <alignment horizontal="left" vertical="top" indent="1"/>
    </xf>
    <xf numFmtId="0" fontId="55" fillId="0" borderId="0" xfId="0" applyFont="1" applyFill="1" applyBorder="1" applyAlignment="1">
      <alignment vertical="center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vertical="center" wrapText="1"/>
    </xf>
    <xf numFmtId="0" fontId="58" fillId="0" borderId="0" xfId="0" applyFont="1" applyAlignment="1">
      <alignment horizontal="left"/>
    </xf>
    <xf numFmtId="0" fontId="58" fillId="0" borderId="0" xfId="0" applyFont="1" applyAlignment="1">
      <alignment horizontal="left" indent="5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0" fillId="0" borderId="0" xfId="0" applyBorder="1" applyAlignment="1">
      <alignment/>
    </xf>
    <xf numFmtId="0" fontId="60" fillId="0" borderId="63" xfId="0" applyFont="1" applyBorder="1" applyAlignment="1">
      <alignment vertical="center" wrapText="1"/>
    </xf>
    <xf numFmtId="0" fontId="0" fillId="0" borderId="0" xfId="0" applyAlignment="1">
      <alignment wrapText="1"/>
    </xf>
    <xf numFmtId="0" fontId="16" fillId="0" borderId="0" xfId="0" applyFont="1" applyAlignment="1" quotePrefix="1">
      <alignment horizontal="left" indent="3"/>
    </xf>
    <xf numFmtId="0" fontId="16" fillId="0" borderId="0" xfId="0" applyFont="1" applyAlignment="1">
      <alignment/>
    </xf>
    <xf numFmtId="0" fontId="16" fillId="0" borderId="0" xfId="0" applyFont="1" applyAlignment="1" quotePrefix="1">
      <alignment horizontal="left" indent="4"/>
    </xf>
    <xf numFmtId="0" fontId="19" fillId="0" borderId="0" xfId="0" applyFont="1" applyAlignment="1" applyProtection="1">
      <alignment/>
      <protection/>
    </xf>
    <xf numFmtId="0" fontId="19" fillId="0" borderId="29" xfId="0" applyFont="1" applyBorder="1" applyAlignment="1" applyProtection="1">
      <alignment horizontal="center" vertical="center"/>
      <protection locked="0"/>
    </xf>
    <xf numFmtId="0" fontId="66" fillId="0" borderId="0" xfId="0" applyFont="1" applyAlignment="1">
      <alignment/>
    </xf>
    <xf numFmtId="0" fontId="66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0" fillId="0" borderId="64" xfId="0" applyBorder="1" applyAlignment="1" applyProtection="1">
      <alignment horizontal="center"/>
      <protection locked="0"/>
    </xf>
    <xf numFmtId="0" fontId="31" fillId="0" borderId="62" xfId="0" applyFont="1" applyBorder="1" applyAlignment="1" applyProtection="1">
      <alignment horizontal="left" indent="2"/>
      <protection locked="0"/>
    </xf>
    <xf numFmtId="0" fontId="27" fillId="2" borderId="65" xfId="0" applyFont="1" applyFill="1" applyBorder="1" applyAlignment="1">
      <alignment horizontal="left" vertical="center"/>
    </xf>
    <xf numFmtId="0" fontId="27" fillId="2" borderId="22" xfId="0" applyFont="1" applyFill="1" applyBorder="1" applyAlignment="1">
      <alignment horizontal="left" vertical="center"/>
    </xf>
    <xf numFmtId="0" fontId="27" fillId="2" borderId="23" xfId="0" applyFont="1" applyFill="1" applyBorder="1" applyAlignment="1">
      <alignment horizontal="left" vertical="center"/>
    </xf>
    <xf numFmtId="0" fontId="27" fillId="2" borderId="66" xfId="0" applyFont="1" applyFill="1" applyBorder="1" applyAlignment="1">
      <alignment horizontal="left" vertical="center"/>
    </xf>
    <xf numFmtId="0" fontId="27" fillId="2" borderId="67" xfId="0" applyFont="1" applyFill="1" applyBorder="1" applyAlignment="1">
      <alignment horizontal="left" vertical="center"/>
    </xf>
    <xf numFmtId="0" fontId="27" fillId="2" borderId="68" xfId="0" applyFont="1" applyFill="1" applyBorder="1" applyAlignment="1">
      <alignment horizontal="left" vertical="center"/>
    </xf>
    <xf numFmtId="0" fontId="64" fillId="0" borderId="0" xfId="0" applyFont="1" applyAlignment="1">
      <alignment/>
    </xf>
    <xf numFmtId="0" fontId="57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56" fillId="0" borderId="0" xfId="0" applyFont="1" applyAlignment="1">
      <alignment horizontal="center" vertical="center" wrapText="1"/>
    </xf>
    <xf numFmtId="0" fontId="0" fillId="0" borderId="44" xfId="0" applyBorder="1" applyAlignment="1" applyProtection="1">
      <alignment horizontal="center"/>
      <protection locked="0"/>
    </xf>
    <xf numFmtId="14" fontId="61" fillId="0" borderId="69" xfId="0" applyNumberFormat="1" applyFont="1" applyFill="1" applyBorder="1" applyAlignment="1">
      <alignment horizontal="center" vertical="center" wrapText="1"/>
    </xf>
    <xf numFmtId="0" fontId="61" fillId="0" borderId="70" xfId="0" applyFont="1" applyFill="1" applyBorder="1" applyAlignment="1">
      <alignment horizontal="center" vertical="center" wrapText="1"/>
    </xf>
    <xf numFmtId="0" fontId="61" fillId="0" borderId="71" xfId="0" applyFont="1" applyFill="1" applyBorder="1" applyAlignment="1">
      <alignment horizontal="center" vertical="center" wrapText="1"/>
    </xf>
    <xf numFmtId="0" fontId="11" fillId="24" borderId="72" xfId="0" applyFont="1" applyFill="1" applyBorder="1" applyAlignment="1">
      <alignment horizontal="center" vertical="top" wrapText="1"/>
    </xf>
    <xf numFmtId="0" fontId="11" fillId="24" borderId="0" xfId="0" applyFont="1" applyFill="1" applyBorder="1" applyAlignment="1">
      <alignment horizontal="center" vertical="top" wrapText="1"/>
    </xf>
    <xf numFmtId="0" fontId="61" fillId="0" borderId="69" xfId="0" applyFont="1" applyBorder="1" applyAlignment="1">
      <alignment horizontal="center" vertical="center" wrapText="1"/>
    </xf>
    <xf numFmtId="0" fontId="61" fillId="0" borderId="70" xfId="0" applyFont="1" applyBorder="1" applyAlignment="1">
      <alignment horizontal="center" vertical="center" wrapText="1"/>
    </xf>
    <xf numFmtId="0" fontId="61" fillId="0" borderId="7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61" fillId="0" borderId="73" xfId="0" applyFont="1" applyBorder="1" applyAlignment="1" applyProtection="1">
      <alignment horizontal="center" vertical="top" wrapText="1"/>
      <protection locked="0"/>
    </xf>
    <xf numFmtId="0" fontId="61" fillId="0" borderId="74" xfId="0" applyFont="1" applyBorder="1" applyAlignment="1" applyProtection="1">
      <alignment horizontal="center" vertical="top" wrapText="1"/>
      <protection locked="0"/>
    </xf>
    <xf numFmtId="0" fontId="61" fillId="0" borderId="75" xfId="0" applyFont="1" applyBorder="1" applyAlignment="1" applyProtection="1">
      <alignment horizontal="center" vertical="top" wrapText="1"/>
      <protection locked="0"/>
    </xf>
    <xf numFmtId="0" fontId="12" fillId="0" borderId="69" xfId="47" applyBorder="1" applyAlignment="1" applyProtection="1">
      <alignment horizontal="center" vertical="top" wrapText="1"/>
      <protection/>
    </xf>
    <xf numFmtId="0" fontId="61" fillId="0" borderId="70" xfId="0" applyFont="1" applyBorder="1" applyAlignment="1">
      <alignment horizontal="center" vertical="top" wrapText="1"/>
    </xf>
    <xf numFmtId="0" fontId="61" fillId="0" borderId="71" xfId="0" applyFont="1" applyBorder="1" applyAlignment="1">
      <alignment horizontal="center" vertical="top" wrapText="1"/>
    </xf>
    <xf numFmtId="0" fontId="12" fillId="0" borderId="69" xfId="47" applyFont="1" applyBorder="1" applyAlignment="1" applyProtection="1">
      <alignment horizontal="center" vertical="center" wrapText="1"/>
      <protection/>
    </xf>
    <xf numFmtId="0" fontId="12" fillId="0" borderId="70" xfId="47" applyFont="1" applyBorder="1" applyAlignment="1" applyProtection="1">
      <alignment horizontal="center" vertical="center" wrapText="1"/>
      <protection/>
    </xf>
    <xf numFmtId="0" fontId="12" fillId="0" borderId="71" xfId="47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0" fillId="0" borderId="62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64" xfId="0" applyBorder="1" applyAlignment="1" applyProtection="1">
      <alignment horizontal="left" vertical="top"/>
      <protection locked="0"/>
    </xf>
    <xf numFmtId="0" fontId="0" fillId="0" borderId="76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77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64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0" fillId="0" borderId="48" xfId="0" applyBorder="1" applyAlignment="1">
      <alignment/>
    </xf>
    <xf numFmtId="0" fontId="22" fillId="0" borderId="78" xfId="0" applyFont="1" applyBorder="1" applyAlignment="1" applyProtection="1">
      <alignment horizontal="center"/>
      <protection locked="0"/>
    </xf>
    <xf numFmtId="0" fontId="22" fillId="0" borderId="79" xfId="0" applyFont="1" applyBorder="1" applyAlignment="1" applyProtection="1">
      <alignment horizontal="center"/>
      <protection locked="0"/>
    </xf>
    <xf numFmtId="0" fontId="0" fillId="0" borderId="79" xfId="0" applyBorder="1" applyAlignment="1" applyProtection="1">
      <alignment horizontal="left"/>
      <protection locked="0"/>
    </xf>
    <xf numFmtId="0" fontId="0" fillId="0" borderId="80" xfId="0" applyBorder="1" applyAlignment="1" applyProtection="1">
      <alignment horizontal="left"/>
      <protection locked="0"/>
    </xf>
    <xf numFmtId="0" fontId="0" fillId="0" borderId="55" xfId="0" applyBorder="1" applyAlignment="1" applyProtection="1">
      <alignment wrapText="1"/>
      <protection locked="0"/>
    </xf>
    <xf numFmtId="0" fontId="0" fillId="0" borderId="56" xfId="0" applyBorder="1" applyAlignment="1" applyProtection="1">
      <alignment wrapText="1"/>
      <protection locked="0"/>
    </xf>
    <xf numFmtId="0" fontId="0" fillId="0" borderId="81" xfId="0" applyBorder="1" applyAlignment="1" applyProtection="1">
      <alignment wrapText="1"/>
      <protection locked="0"/>
    </xf>
    <xf numFmtId="0" fontId="0" fillId="0" borderId="47" xfId="0" applyBorder="1" applyAlignment="1" applyProtection="1">
      <alignment horizontal="left"/>
      <protection locked="0"/>
    </xf>
    <xf numFmtId="0" fontId="0" fillId="0" borderId="48" xfId="0" applyBorder="1" applyAlignment="1" applyProtection="1">
      <alignment horizontal="left"/>
      <protection locked="0"/>
    </xf>
    <xf numFmtId="0" fontId="0" fillId="0" borderId="49" xfId="0" applyBorder="1" applyAlignment="1" applyProtection="1">
      <alignment horizontal="left"/>
      <protection locked="0"/>
    </xf>
    <xf numFmtId="0" fontId="0" fillId="2" borderId="82" xfId="0" applyFill="1" applyBorder="1" applyAlignment="1">
      <alignment horizontal="center" vertical="center" wrapText="1"/>
    </xf>
    <xf numFmtId="0" fontId="0" fillId="2" borderId="37" xfId="0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 wrapText="1"/>
    </xf>
    <xf numFmtId="0" fontId="0" fillId="0" borderId="83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9" fillId="0" borderId="84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0" fillId="2" borderId="86" xfId="0" applyFill="1" applyBorder="1" applyAlignment="1">
      <alignment horizontal="center" vertical="center"/>
    </xf>
    <xf numFmtId="0" fontId="0" fillId="0" borderId="87" xfId="0" applyBorder="1" applyAlignment="1">
      <alignment/>
    </xf>
    <xf numFmtId="0" fontId="34" fillId="0" borderId="0" xfId="0" applyFont="1" applyBorder="1" applyAlignment="1">
      <alignment horizontal="center" vertical="top"/>
    </xf>
    <xf numFmtId="0" fontId="0" fillId="0" borderId="88" xfId="0" applyBorder="1" applyAlignment="1">
      <alignment/>
    </xf>
    <xf numFmtId="0" fontId="8" fillId="2" borderId="65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62" fillId="0" borderId="27" xfId="0" applyFont="1" applyBorder="1" applyAlignment="1">
      <alignment horizontal="center" vertical="center"/>
    </xf>
    <xf numFmtId="0" fontId="62" fillId="0" borderId="8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44" fontId="8" fillId="2" borderId="65" xfId="45" applyFont="1" applyFill="1" applyBorder="1" applyAlignment="1">
      <alignment horizontal="center" vertical="center"/>
    </xf>
    <xf numFmtId="44" fontId="8" fillId="2" borderId="22" xfId="45" applyFont="1" applyFill="1" applyBorder="1" applyAlignment="1">
      <alignment horizontal="center" vertical="center"/>
    </xf>
    <xf numFmtId="44" fontId="8" fillId="2" borderId="23" xfId="45" applyFont="1" applyFill="1" applyBorder="1" applyAlignment="1">
      <alignment horizontal="center" vertical="center"/>
    </xf>
    <xf numFmtId="0" fontId="8" fillId="2" borderId="82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90" xfId="0" applyBorder="1" applyAlignment="1">
      <alignment horizontal="right"/>
    </xf>
    <xf numFmtId="0" fontId="0" fillId="0" borderId="91" xfId="0" applyBorder="1" applyAlignment="1">
      <alignment horizontal="center"/>
    </xf>
    <xf numFmtId="0" fontId="0" fillId="0" borderId="30" xfId="0" applyBorder="1" applyAlignment="1">
      <alignment horizontal="center"/>
    </xf>
    <xf numFmtId="0" fontId="27" fillId="0" borderId="38" xfId="0" applyFont="1" applyBorder="1" applyAlignment="1" applyProtection="1">
      <alignment horizontal="center" vertical="center" wrapText="1" shrinkToFit="1"/>
      <protection/>
    </xf>
    <xf numFmtId="0" fontId="27" fillId="0" borderId="39" xfId="0" applyFont="1" applyBorder="1" applyAlignment="1" applyProtection="1">
      <alignment horizontal="center" vertical="center" wrapText="1" shrinkToFit="1"/>
      <protection/>
    </xf>
    <xf numFmtId="0" fontId="27" fillId="0" borderId="40" xfId="0" applyFont="1" applyBorder="1" applyAlignment="1" applyProtection="1">
      <alignment horizontal="center" vertical="center" wrapText="1" shrinkToFit="1"/>
      <protection/>
    </xf>
    <xf numFmtId="0" fontId="27" fillId="0" borderId="41" xfId="0" applyFont="1" applyBorder="1" applyAlignment="1" applyProtection="1">
      <alignment horizontal="center" vertical="center" wrapText="1" shrinkToFit="1"/>
      <protection/>
    </xf>
    <xf numFmtId="0" fontId="27" fillId="0" borderId="0" xfId="0" applyFont="1" applyBorder="1" applyAlignment="1" applyProtection="1">
      <alignment horizontal="center" vertical="center" wrapText="1" shrinkToFit="1"/>
      <protection/>
    </xf>
    <xf numFmtId="0" fontId="27" fillId="0" borderId="42" xfId="0" applyFont="1" applyBorder="1" applyAlignment="1" applyProtection="1">
      <alignment horizontal="center" vertical="center" wrapText="1" shrinkToFit="1"/>
      <protection/>
    </xf>
    <xf numFmtId="0" fontId="27" fillId="0" borderId="43" xfId="0" applyFont="1" applyBorder="1" applyAlignment="1" applyProtection="1">
      <alignment horizontal="center" vertical="center" wrapText="1" shrinkToFit="1"/>
      <protection/>
    </xf>
    <xf numFmtId="0" fontId="27" fillId="0" borderId="44" xfId="0" applyFont="1" applyBorder="1" applyAlignment="1" applyProtection="1">
      <alignment horizontal="center" vertical="center" wrapText="1" shrinkToFit="1"/>
      <protection/>
    </xf>
    <xf numFmtId="0" fontId="27" fillId="0" borderId="45" xfId="0" applyFont="1" applyBorder="1" applyAlignment="1" applyProtection="1">
      <alignment horizontal="center" vertical="center" wrapText="1" shrinkToFit="1"/>
      <protection/>
    </xf>
    <xf numFmtId="0" fontId="8" fillId="2" borderId="92" xfId="0" applyFont="1" applyFill="1" applyBorder="1" applyAlignment="1" applyProtection="1">
      <alignment horizontal="center" vertical="center"/>
      <protection/>
    </xf>
    <xf numFmtId="0" fontId="8" fillId="2" borderId="11" xfId="0" applyFont="1" applyFill="1" applyBorder="1" applyAlignment="1" applyProtection="1">
      <alignment horizontal="center" vertical="center"/>
      <protection/>
    </xf>
    <xf numFmtId="0" fontId="8" fillId="2" borderId="93" xfId="0" applyFont="1" applyFill="1" applyBorder="1" applyAlignment="1" applyProtection="1">
      <alignment horizontal="center" vertical="center"/>
      <protection/>
    </xf>
    <xf numFmtId="0" fontId="27" fillId="0" borderId="46" xfId="0" applyFont="1" applyBorder="1" applyAlignment="1" applyProtection="1">
      <alignment horizontal="center" vertical="center" wrapText="1"/>
      <protection/>
    </xf>
    <xf numFmtId="0" fontId="27" fillId="0" borderId="46" xfId="0" applyFont="1" applyBorder="1" applyAlignment="1" applyProtection="1">
      <alignment horizontal="left" vertical="center" indent="1"/>
      <protection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92" xfId="0" applyBorder="1" applyAlignment="1" applyProtection="1">
      <alignment horizontal="right" vertical="center" indent="1"/>
      <protection locked="0"/>
    </xf>
    <xf numFmtId="0" fontId="0" fillId="0" borderId="11" xfId="0" applyBorder="1" applyAlignment="1" applyProtection="1">
      <alignment horizontal="right" vertical="center" indent="1"/>
      <protection locked="0"/>
    </xf>
    <xf numFmtId="0" fontId="0" fillId="0" borderId="93" xfId="0" applyBorder="1" applyAlignment="1" applyProtection="1">
      <alignment horizontal="right" vertical="center" indent="1"/>
      <protection locked="0"/>
    </xf>
    <xf numFmtId="0" fontId="19" fillId="0" borderId="44" xfId="0" applyFont="1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left" vertical="center" indent="1"/>
      <protection/>
    </xf>
    <xf numFmtId="0" fontId="0" fillId="0" borderId="39" xfId="0" applyBorder="1" applyAlignment="1" applyProtection="1">
      <alignment horizontal="left" vertical="center" indent="1"/>
      <protection/>
    </xf>
    <xf numFmtId="0" fontId="0" fillId="0" borderId="40" xfId="0" applyBorder="1" applyAlignment="1" applyProtection="1">
      <alignment horizontal="left" vertical="center" indent="1"/>
      <protection/>
    </xf>
    <xf numFmtId="0" fontId="0" fillId="0" borderId="41" xfId="0" applyBorder="1" applyAlignment="1" applyProtection="1">
      <alignment horizontal="left" vertical="center" indent="1"/>
      <protection/>
    </xf>
    <xf numFmtId="0" fontId="0" fillId="0" borderId="0" xfId="0" applyBorder="1" applyAlignment="1" applyProtection="1">
      <alignment horizontal="left" vertical="center" indent="1"/>
      <protection/>
    </xf>
    <xf numFmtId="0" fontId="0" fillId="0" borderId="42" xfId="0" applyBorder="1" applyAlignment="1" applyProtection="1">
      <alignment horizontal="left" vertical="center" indent="1"/>
      <protection/>
    </xf>
    <xf numFmtId="0" fontId="0" fillId="0" borderId="43" xfId="0" applyBorder="1" applyAlignment="1" applyProtection="1">
      <alignment horizontal="left" vertical="center" indent="1"/>
      <protection/>
    </xf>
    <xf numFmtId="0" fontId="0" fillId="0" borderId="44" xfId="0" applyBorder="1" applyAlignment="1" applyProtection="1">
      <alignment horizontal="left" vertical="center" indent="1"/>
      <protection/>
    </xf>
    <xf numFmtId="0" fontId="0" fillId="0" borderId="45" xfId="0" applyBorder="1" applyAlignment="1" applyProtection="1">
      <alignment horizontal="left" vertical="center" indent="1"/>
      <protection/>
    </xf>
    <xf numFmtId="0" fontId="0" fillId="0" borderId="46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44" xfId="0" applyFill="1" applyBorder="1" applyAlignment="1" applyProtection="1">
      <alignment horizontal="center"/>
      <protection locked="0"/>
    </xf>
    <xf numFmtId="0" fontId="27" fillId="0" borderId="0" xfId="0" applyFont="1" applyAlignment="1" applyProtection="1">
      <alignment horizontal="left"/>
      <protection/>
    </xf>
    <xf numFmtId="0" fontId="31" fillId="0" borderId="46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46" xfId="0" applyBorder="1" applyAlignment="1" applyProtection="1">
      <alignment horizontal="left" vertical="center"/>
      <protection/>
    </xf>
    <xf numFmtId="0" fontId="0" fillId="0" borderId="46" xfId="0" applyBorder="1" applyAlignment="1" applyProtection="1">
      <alignment horizontal="left" vertical="center" wrapText="1"/>
      <protection/>
    </xf>
    <xf numFmtId="0" fontId="0" fillId="0" borderId="38" xfId="0" applyFont="1" applyBorder="1" applyAlignment="1" applyProtection="1">
      <alignment horizontal="center" vertical="center" wrapText="1"/>
      <protection locked="0"/>
    </xf>
    <xf numFmtId="0" fontId="0" fillId="0" borderId="39" xfId="0" applyFont="1" applyBorder="1" applyAlignment="1" applyProtection="1">
      <alignment horizontal="center" vertical="center" wrapText="1"/>
      <protection locked="0"/>
    </xf>
    <xf numFmtId="0" fontId="0" fillId="0" borderId="41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43" xfId="0" applyFont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 applyProtection="1">
      <alignment horizontal="center" vertical="center" wrapText="1"/>
      <protection locked="0"/>
    </xf>
    <xf numFmtId="0" fontId="27" fillId="0" borderId="38" xfId="0" applyFont="1" applyBorder="1" applyAlignment="1" applyProtection="1">
      <alignment horizontal="center" vertical="center"/>
      <protection/>
    </xf>
    <xf numFmtId="0" fontId="27" fillId="0" borderId="39" xfId="0" applyFont="1" applyBorder="1" applyAlignment="1" applyProtection="1">
      <alignment horizontal="center" vertical="center"/>
      <protection/>
    </xf>
    <xf numFmtId="0" fontId="27" fillId="0" borderId="40" xfId="0" applyFont="1" applyBorder="1" applyAlignment="1" applyProtection="1">
      <alignment horizontal="center" vertical="center"/>
      <protection/>
    </xf>
    <xf numFmtId="0" fontId="27" fillId="0" borderId="41" xfId="0" applyFont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27" fillId="0" borderId="42" xfId="0" applyFont="1" applyBorder="1" applyAlignment="1" applyProtection="1">
      <alignment horizontal="center" vertical="center"/>
      <protection/>
    </xf>
    <xf numFmtId="0" fontId="27" fillId="0" borderId="43" xfId="0" applyFont="1" applyBorder="1" applyAlignment="1" applyProtection="1">
      <alignment horizontal="center" vertical="center"/>
      <protection/>
    </xf>
    <xf numFmtId="0" fontId="27" fillId="0" borderId="44" xfId="0" applyFont="1" applyBorder="1" applyAlignment="1" applyProtection="1">
      <alignment horizontal="center" vertical="center"/>
      <protection/>
    </xf>
    <xf numFmtId="0" fontId="27" fillId="0" borderId="45" xfId="0" applyFont="1" applyBorder="1" applyAlignment="1" applyProtection="1">
      <alignment horizontal="center" vertical="center"/>
      <protection/>
    </xf>
    <xf numFmtId="0" fontId="0" fillId="0" borderId="94" xfId="0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42" xfId="0" applyFont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 applyProtection="1">
      <alignment horizontal="center" vertical="center" wrapText="1"/>
      <protection locked="0"/>
    </xf>
    <xf numFmtId="0" fontId="0" fillId="0" borderId="45" xfId="0" applyFont="1" applyBorder="1" applyAlignment="1" applyProtection="1">
      <alignment horizontal="center" vertical="center" wrapText="1"/>
      <protection locked="0"/>
    </xf>
    <xf numFmtId="0" fontId="27" fillId="0" borderId="46" xfId="0" applyFont="1" applyBorder="1" applyAlignment="1" applyProtection="1">
      <alignment horizontal="left" vertical="center" wrapText="1" indent="1" shrinkToFit="1"/>
      <protection/>
    </xf>
    <xf numFmtId="0" fontId="0" fillId="0" borderId="46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/>
      <protection/>
    </xf>
    <xf numFmtId="0" fontId="27" fillId="0" borderId="0" xfId="0" applyFont="1" applyAlignment="1" applyProtection="1">
      <alignment horizontal="center"/>
      <protection/>
    </xf>
    <xf numFmtId="168" fontId="27" fillId="0" borderId="0" xfId="0" applyNumberFormat="1" applyFont="1" applyAlignment="1" applyProtection="1">
      <alignment horizontal="center"/>
      <protection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92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/>
    </xf>
    <xf numFmtId="0" fontId="0" fillId="0" borderId="93" xfId="0" applyBorder="1" applyAlignment="1" applyProtection="1">
      <alignment horizontal="center" vertical="center"/>
      <protection/>
    </xf>
    <xf numFmtId="0" fontId="31" fillId="0" borderId="39" xfId="0" applyFont="1" applyBorder="1" applyAlignment="1" applyProtection="1">
      <alignment horizontal="center" vertical="center"/>
      <protection/>
    </xf>
    <xf numFmtId="0" fontId="0" fillId="20" borderId="46" xfId="0" applyFill="1" applyBorder="1" applyAlignment="1" applyProtection="1">
      <alignment horizontal="center" vertical="center"/>
      <protection/>
    </xf>
    <xf numFmtId="0" fontId="0" fillId="0" borderId="93" xfId="0" applyBorder="1" applyAlignment="1" applyProtection="1">
      <alignment horizontal="center" vertical="center"/>
      <protection locked="0"/>
    </xf>
    <xf numFmtId="0" fontId="27" fillId="0" borderId="46" xfId="0" applyFont="1" applyBorder="1" applyAlignment="1" applyProtection="1">
      <alignment horizontal="left" vertical="center" wrapText="1" indent="1"/>
      <protection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99" xfId="0" applyBorder="1" applyAlignment="1">
      <alignment horizontal="center"/>
    </xf>
    <xf numFmtId="0" fontId="0" fillId="0" borderId="100" xfId="0" applyBorder="1" applyAlignment="1">
      <alignment horizontal="center"/>
    </xf>
    <xf numFmtId="0" fontId="0" fillId="0" borderId="101" xfId="0" applyBorder="1" applyAlignment="1">
      <alignment horizontal="center"/>
    </xf>
    <xf numFmtId="0" fontId="0" fillId="0" borderId="102" xfId="0" applyBorder="1" applyAlignment="1">
      <alignment horizontal="center"/>
    </xf>
    <xf numFmtId="0" fontId="0" fillId="0" borderId="103" xfId="0" applyBorder="1" applyAlignment="1">
      <alignment horizontal="center"/>
    </xf>
    <xf numFmtId="0" fontId="0" fillId="0" borderId="104" xfId="0" applyBorder="1" applyAlignment="1">
      <alignment horizontal="center"/>
    </xf>
    <xf numFmtId="0" fontId="0" fillId="0" borderId="105" xfId="0" applyBorder="1" applyAlignment="1">
      <alignment horizontal="center"/>
    </xf>
    <xf numFmtId="0" fontId="65" fillId="0" borderId="0" xfId="0" applyFont="1" applyAlignment="1">
      <alignment/>
    </xf>
    <xf numFmtId="0" fontId="65" fillId="0" borderId="0" xfId="0" applyFont="1" applyAlignment="1">
      <alignment vertical="center"/>
    </xf>
  </cellXfs>
  <cellStyles count="6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Dezimal [0]" xfId="42"/>
    <cellStyle name="Dezimal_Tabelle1" xfId="43"/>
    <cellStyle name="Entrée" xfId="44"/>
    <cellStyle name="Euro" xfId="45"/>
    <cellStyle name="Insatisfaisant" xfId="46"/>
    <cellStyle name="Hyperlink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Normal 2" xfId="54"/>
    <cellStyle name="Note" xfId="55"/>
    <cellStyle name="Percent" xfId="56"/>
    <cellStyle name="Pourcentage 2" xfId="57"/>
    <cellStyle name="Pourcentage 2 2" xfId="58"/>
    <cellStyle name="Pourcentage 3" xfId="59"/>
    <cellStyle name="Pourcentage 4" xfId="60"/>
    <cellStyle name="Satisfaisant" xfId="61"/>
    <cellStyle name="Sortie" xfId="62"/>
    <cellStyle name="Standard_Tabelle1" xfId="63"/>
    <cellStyle name="Summen" xfId="64"/>
    <cellStyle name="Texte explicatif" xfId="65"/>
    <cellStyle name="Titel" xfId="66"/>
    <cellStyle name="Titre" xfId="67"/>
    <cellStyle name="Titre 1" xfId="68"/>
    <cellStyle name="Titre 2" xfId="69"/>
    <cellStyle name="Titre 3" xfId="70"/>
    <cellStyle name="Titre 4" xfId="71"/>
    <cellStyle name="Total" xfId="72"/>
    <cellStyle name="Untertitel" xfId="73"/>
    <cellStyle name="Vérification" xfId="74"/>
    <cellStyle name="Währung [0]" xfId="75"/>
    <cellStyle name="Währung_Tabelle1" xfId="76"/>
    <cellStyle name="Zwischensummen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0</xdr:row>
      <xdr:rowOff>57150</xdr:rowOff>
    </xdr:from>
    <xdr:to>
      <xdr:col>5</xdr:col>
      <xdr:colOff>1323975</xdr:colOff>
      <xdr:row>7</xdr:row>
      <xdr:rowOff>57150</xdr:rowOff>
    </xdr:to>
    <xdr:pic>
      <xdr:nvPicPr>
        <xdr:cNvPr id="1" name="Picture 3" descr="logo_siaap_telechar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57150"/>
          <a:ext cx="2990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tion.redevance@siaap.fr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tion.redevance@siaap.fr.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9">
    <pageSetUpPr fitToPage="1"/>
  </sheetPr>
  <dimension ref="A12:K45"/>
  <sheetViews>
    <sheetView showGridLines="0" tabSelected="1" zoomScale="80" zoomScaleNormal="80" zoomScalePageLayoutView="0" workbookViewId="0" topLeftCell="A1">
      <selection activeCell="D21" sqref="D21:I21"/>
    </sheetView>
  </sheetViews>
  <sheetFormatPr defaultColWidth="11.421875" defaultRowHeight="12.75"/>
  <cols>
    <col min="5" max="5" width="19.421875" style="0" customWidth="1"/>
    <col min="6" max="6" width="28.28125" style="0" customWidth="1"/>
  </cols>
  <sheetData>
    <row r="12" spans="1:11" ht="159.75" customHeight="1">
      <c r="A12" s="198" t="s">
        <v>369</v>
      </c>
      <c r="B12" s="198"/>
      <c r="C12" s="198"/>
      <c r="D12" s="198"/>
      <c r="E12" s="198"/>
      <c r="F12" s="198"/>
      <c r="G12" s="198"/>
      <c r="H12" s="198"/>
      <c r="I12" s="198"/>
      <c r="J12" s="170"/>
      <c r="K12" s="170"/>
    </row>
    <row r="13" spans="1:11" ht="29.25" customHeight="1">
      <c r="A13" s="196" t="s">
        <v>418</v>
      </c>
      <c r="B13" s="196"/>
      <c r="C13" s="196"/>
      <c r="D13" s="196"/>
      <c r="E13" s="196"/>
      <c r="F13" s="196"/>
      <c r="G13" s="196"/>
      <c r="H13" s="196"/>
      <c r="I13" s="196"/>
      <c r="J13" s="170"/>
      <c r="K13" s="170"/>
    </row>
    <row r="14" spans="1:11" ht="29.25" customHeight="1">
      <c r="A14" s="169"/>
      <c r="B14" s="169"/>
      <c r="C14" s="169"/>
      <c r="D14" s="169"/>
      <c r="E14" s="169"/>
      <c r="F14" s="169"/>
      <c r="G14" s="169"/>
      <c r="H14" s="169"/>
      <c r="I14" s="169"/>
      <c r="J14" s="170"/>
      <c r="K14" s="170"/>
    </row>
    <row r="15" spans="1:11" ht="29.25" customHeight="1">
      <c r="A15" s="169"/>
      <c r="B15" s="169"/>
      <c r="C15" s="169"/>
      <c r="D15" s="169"/>
      <c r="E15" s="169"/>
      <c r="F15" s="169"/>
      <c r="G15" s="169"/>
      <c r="H15" s="169"/>
      <c r="I15" s="169"/>
      <c r="J15" s="170"/>
      <c r="K15" s="170"/>
    </row>
    <row r="19" spans="1:9" ht="27.75">
      <c r="A19" s="171" t="s">
        <v>370</v>
      </c>
      <c r="D19" s="199"/>
      <c r="E19" s="199"/>
      <c r="F19" s="199"/>
      <c r="G19" s="199"/>
      <c r="H19" s="199"/>
      <c r="I19" s="199"/>
    </row>
    <row r="20" ht="27.75">
      <c r="A20" s="172"/>
    </row>
    <row r="21" spans="1:9" ht="27.75">
      <c r="A21" s="173" t="s">
        <v>371</v>
      </c>
      <c r="D21" s="199"/>
      <c r="E21" s="199"/>
      <c r="F21" s="199"/>
      <c r="G21" s="199"/>
      <c r="H21" s="199"/>
      <c r="I21" s="199"/>
    </row>
    <row r="22" ht="27.75">
      <c r="A22" s="174"/>
    </row>
    <row r="23" spans="1:9" ht="27.75">
      <c r="A23" s="173" t="s">
        <v>372</v>
      </c>
      <c r="D23" s="199"/>
      <c r="E23" s="199"/>
      <c r="F23" s="199"/>
      <c r="G23" s="199"/>
      <c r="H23" s="199"/>
      <c r="I23" s="199"/>
    </row>
    <row r="26" spans="2:11" ht="12.75"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3:11" ht="15">
      <c r="C27" s="218"/>
      <c r="D27" s="218"/>
      <c r="E27" s="203" t="s">
        <v>373</v>
      </c>
      <c r="F27" s="204"/>
      <c r="G27" s="204"/>
      <c r="H27" s="204"/>
      <c r="I27" s="208"/>
      <c r="J27" s="208"/>
      <c r="K27" s="4"/>
    </row>
    <row r="28" spans="2:11" ht="21.75" customHeight="1" thickBot="1">
      <c r="B28" s="4"/>
      <c r="D28" s="175"/>
      <c r="E28" s="176" t="s">
        <v>374</v>
      </c>
      <c r="F28" s="209"/>
      <c r="G28" s="210"/>
      <c r="H28" s="211"/>
      <c r="I28" s="208"/>
      <c r="J28" s="208"/>
      <c r="K28" s="4"/>
    </row>
    <row r="29" spans="2:11" ht="25.5" customHeight="1" thickBot="1" thickTop="1">
      <c r="B29" s="4"/>
      <c r="D29" s="4"/>
      <c r="E29" s="176" t="s">
        <v>375</v>
      </c>
      <c r="F29" s="209"/>
      <c r="G29" s="210"/>
      <c r="H29" s="211"/>
      <c r="I29" s="4"/>
      <c r="J29" s="4"/>
      <c r="K29" s="4"/>
    </row>
    <row r="30" spans="2:11" ht="33.75" customHeight="1" thickBot="1" thickTop="1">
      <c r="B30" s="4"/>
      <c r="C30" s="218"/>
      <c r="D30" s="218"/>
      <c r="E30" s="176" t="s">
        <v>376</v>
      </c>
      <c r="F30" s="209"/>
      <c r="G30" s="210"/>
      <c r="H30" s="211"/>
      <c r="I30" s="175"/>
      <c r="J30" s="175"/>
      <c r="K30" s="4"/>
    </row>
    <row r="31" spans="2:11" ht="36.75" customHeight="1" thickBot="1" thickTop="1">
      <c r="B31" s="4"/>
      <c r="C31" s="4"/>
      <c r="D31" s="175"/>
      <c r="E31" s="176" t="s">
        <v>377</v>
      </c>
      <c r="F31" s="209"/>
      <c r="G31" s="210"/>
      <c r="H31" s="211"/>
      <c r="I31" s="175"/>
      <c r="J31" s="175"/>
      <c r="K31" s="4"/>
    </row>
    <row r="32" spans="2:11" ht="13.5" thickTop="1">
      <c r="B32" s="4"/>
      <c r="C32" s="4"/>
      <c r="D32" s="4"/>
      <c r="F32" s="4"/>
      <c r="G32" s="4"/>
      <c r="H32" s="175"/>
      <c r="I32" s="175"/>
      <c r="J32" s="175"/>
      <c r="K32" s="4"/>
    </row>
    <row r="35" spans="5:8" ht="30" customHeight="1">
      <c r="E35" s="203" t="s">
        <v>378</v>
      </c>
      <c r="F35" s="204"/>
      <c r="G35" s="204"/>
      <c r="H35" s="204"/>
    </row>
    <row r="36" spans="5:8" ht="15" thickBot="1">
      <c r="E36" s="176" t="s">
        <v>379</v>
      </c>
      <c r="F36" s="209"/>
      <c r="G36" s="210"/>
      <c r="H36" s="211"/>
    </row>
    <row r="37" spans="5:8" ht="15.75" thickBot="1" thickTop="1">
      <c r="E37" s="176" t="s">
        <v>380</v>
      </c>
      <c r="F37" s="212" t="s">
        <v>381</v>
      </c>
      <c r="G37" s="213"/>
      <c r="H37" s="214"/>
    </row>
    <row r="38" spans="5:8" ht="27" customHeight="1" thickBot="1" thickTop="1">
      <c r="E38" s="176"/>
      <c r="F38" s="215" t="s">
        <v>410</v>
      </c>
      <c r="G38" s="216"/>
      <c r="H38" s="217"/>
    </row>
    <row r="39" spans="5:8" ht="15.75" thickBot="1" thickTop="1">
      <c r="E39" s="176" t="s">
        <v>382</v>
      </c>
      <c r="F39" s="205" t="s">
        <v>397</v>
      </c>
      <c r="G39" s="206"/>
      <c r="H39" s="207"/>
    </row>
    <row r="40" spans="5:8" ht="30" customHeight="1" thickBot="1" thickTop="1">
      <c r="E40" s="176" t="s">
        <v>413</v>
      </c>
      <c r="F40" s="205" t="s">
        <v>408</v>
      </c>
      <c r="G40" s="206"/>
      <c r="H40" s="207"/>
    </row>
    <row r="41" spans="5:8" ht="27" thickBot="1" thickTop="1">
      <c r="E41" s="176" t="s">
        <v>383</v>
      </c>
      <c r="F41" s="200"/>
      <c r="G41" s="201"/>
      <c r="H41" s="202"/>
    </row>
    <row r="42" spans="5:8" ht="15.75" thickBot="1" thickTop="1">
      <c r="E42" s="176" t="s">
        <v>384</v>
      </c>
      <c r="F42" s="200"/>
      <c r="G42" s="201"/>
      <c r="H42" s="202"/>
    </row>
    <row r="43" spans="5:8" ht="15.75" thickBot="1" thickTop="1">
      <c r="E43" s="176" t="s">
        <v>385</v>
      </c>
      <c r="F43" s="200"/>
      <c r="G43" s="201"/>
      <c r="H43" s="202"/>
    </row>
    <row r="44" ht="13.5" thickTop="1"/>
    <row r="45" spans="1:10" ht="123" customHeight="1">
      <c r="A45" s="197" t="s">
        <v>409</v>
      </c>
      <c r="B45" s="197"/>
      <c r="C45" s="197"/>
      <c r="D45" s="197"/>
      <c r="E45" s="197"/>
      <c r="F45" s="197"/>
      <c r="G45" s="197"/>
      <c r="H45" s="197"/>
      <c r="I45" s="197"/>
      <c r="J45" s="177"/>
    </row>
  </sheetData>
  <sheetProtection/>
  <mergeCells count="23">
    <mergeCell ref="C27:D27"/>
    <mergeCell ref="C30:D30"/>
    <mergeCell ref="E27:H27"/>
    <mergeCell ref="F28:H28"/>
    <mergeCell ref="F29:H29"/>
    <mergeCell ref="F30:H30"/>
    <mergeCell ref="F40:H40"/>
    <mergeCell ref="I27:J28"/>
    <mergeCell ref="F31:H31"/>
    <mergeCell ref="F36:H36"/>
    <mergeCell ref="F37:H37"/>
    <mergeCell ref="F39:H39"/>
    <mergeCell ref="F38:H38"/>
    <mergeCell ref="A13:I13"/>
    <mergeCell ref="A45:I45"/>
    <mergeCell ref="A12:I12"/>
    <mergeCell ref="D19:I19"/>
    <mergeCell ref="D21:I21"/>
    <mergeCell ref="D23:I23"/>
    <mergeCell ref="F41:H41"/>
    <mergeCell ref="F43:H43"/>
    <mergeCell ref="F42:H42"/>
    <mergeCell ref="E35:H35"/>
  </mergeCells>
  <hyperlinks>
    <hyperlink ref="F37" r:id="rId1" display="information.redevance@siaap.fr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5" r:id="rId5"/>
  <drawing r:id="rId4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6"/>
  <dimension ref="A1:G101"/>
  <sheetViews>
    <sheetView showGridLines="0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B86" sqref="B86"/>
    </sheetView>
  </sheetViews>
  <sheetFormatPr defaultColWidth="11.421875" defaultRowHeight="12.75"/>
  <cols>
    <col min="1" max="1" width="17.00390625" style="0" customWidth="1"/>
    <col min="2" max="2" width="29.140625" style="0" customWidth="1"/>
    <col min="3" max="6" width="28.140625" style="0" customWidth="1"/>
  </cols>
  <sheetData>
    <row r="1" ht="12.75">
      <c r="A1" s="14" t="s">
        <v>13</v>
      </c>
    </row>
    <row r="2" spans="1:6" ht="26.25" customHeight="1">
      <c r="A2" s="29"/>
      <c r="F2" s="133" t="s">
        <v>29</v>
      </c>
    </row>
    <row r="3" ht="26.25" customHeight="1">
      <c r="A3" s="29"/>
    </row>
    <row r="4" spans="1:2" ht="26.25" customHeight="1" thickBot="1">
      <c r="A4" s="48" t="s">
        <v>96</v>
      </c>
      <c r="B4">
        <f>IF('Descriptif des rejets'!A22="","",'Descriptif des rejets'!A22)</f>
      </c>
    </row>
    <row r="5" spans="1:6" ht="36" customHeight="1" thickBot="1">
      <c r="A5" s="22"/>
      <c r="B5" s="260" t="s">
        <v>421</v>
      </c>
      <c r="C5" s="261"/>
      <c r="D5" s="261"/>
      <c r="E5" s="261"/>
      <c r="F5" s="266"/>
    </row>
    <row r="6" spans="1:7" ht="13.5" thickBot="1">
      <c r="A6" s="44"/>
      <c r="B6" s="45" t="s">
        <v>41</v>
      </c>
      <c r="C6" s="45" t="s">
        <v>97</v>
      </c>
      <c r="D6" s="45" t="s">
        <v>98</v>
      </c>
      <c r="E6" s="45" t="s">
        <v>99</v>
      </c>
      <c r="F6" s="50" t="s">
        <v>100</v>
      </c>
      <c r="G6" s="4"/>
    </row>
    <row r="7" spans="1:7" ht="51" customHeight="1" thickBot="1">
      <c r="A7" s="50" t="s">
        <v>288</v>
      </c>
      <c r="B7" s="137" t="s">
        <v>286</v>
      </c>
      <c r="C7" s="139"/>
      <c r="D7" s="139"/>
      <c r="E7" s="139"/>
      <c r="F7" s="139"/>
      <c r="G7" s="4"/>
    </row>
    <row r="8" spans="1:7" ht="28.5" customHeight="1">
      <c r="A8" s="262" t="s">
        <v>388</v>
      </c>
      <c r="B8" s="34" t="s">
        <v>42</v>
      </c>
      <c r="C8" s="36"/>
      <c r="D8" s="36"/>
      <c r="E8" s="36"/>
      <c r="F8" s="39"/>
      <c r="G8" s="41"/>
    </row>
    <row r="9" spans="1:7" ht="28.5" customHeight="1" thickBot="1">
      <c r="A9" s="263"/>
      <c r="B9" s="35" t="s">
        <v>43</v>
      </c>
      <c r="C9" s="37"/>
      <c r="D9" s="37"/>
      <c r="E9" s="37"/>
      <c r="F9" s="40"/>
      <c r="G9" s="41"/>
    </row>
    <row r="10" spans="1:7" s="8" customFormat="1" ht="28.5" customHeight="1">
      <c r="A10" s="264" t="s">
        <v>38</v>
      </c>
      <c r="B10" s="34" t="s">
        <v>42</v>
      </c>
      <c r="C10" s="36"/>
      <c r="D10" s="36"/>
      <c r="E10" s="36"/>
      <c r="F10" s="39"/>
      <c r="G10" s="41"/>
    </row>
    <row r="11" spans="1:7" s="8" customFormat="1" ht="28.5" customHeight="1" thickBot="1">
      <c r="A11" s="254"/>
      <c r="B11" s="35" t="s">
        <v>43</v>
      </c>
      <c r="C11" s="37"/>
      <c r="D11" s="37"/>
      <c r="E11" s="37"/>
      <c r="F11" s="40"/>
      <c r="G11" s="41"/>
    </row>
    <row r="12" spans="1:7" s="8" customFormat="1" ht="28.5" customHeight="1">
      <c r="A12" s="264" t="s">
        <v>35</v>
      </c>
      <c r="B12" s="34" t="s">
        <v>42</v>
      </c>
      <c r="C12" s="36"/>
      <c r="D12" s="36"/>
      <c r="E12" s="36"/>
      <c r="F12" s="39"/>
      <c r="G12" s="41"/>
    </row>
    <row r="13" spans="1:7" s="8" customFormat="1" ht="28.5" customHeight="1" thickBot="1">
      <c r="A13" s="254"/>
      <c r="B13" s="35" t="s">
        <v>43</v>
      </c>
      <c r="C13" s="37"/>
      <c r="D13" s="37"/>
      <c r="E13" s="37"/>
      <c r="F13" s="40"/>
      <c r="G13" s="41"/>
    </row>
    <row r="14" spans="1:7" s="8" customFormat="1" ht="28.5" customHeight="1">
      <c r="A14" s="264" t="s">
        <v>36</v>
      </c>
      <c r="B14" s="34" t="s">
        <v>42</v>
      </c>
      <c r="C14" s="36"/>
      <c r="D14" s="36"/>
      <c r="E14" s="36"/>
      <c r="F14" s="39"/>
      <c r="G14" s="41"/>
    </row>
    <row r="15" spans="1:7" s="8" customFormat="1" ht="28.5" customHeight="1" thickBot="1">
      <c r="A15" s="254"/>
      <c r="B15" s="35" t="s">
        <v>43</v>
      </c>
      <c r="C15" s="37"/>
      <c r="D15" s="37"/>
      <c r="E15" s="37"/>
      <c r="F15" s="40"/>
      <c r="G15" s="41"/>
    </row>
    <row r="16" spans="1:7" s="8" customFormat="1" ht="28.5" customHeight="1">
      <c r="A16" s="264" t="s">
        <v>37</v>
      </c>
      <c r="B16" s="34" t="s">
        <v>42</v>
      </c>
      <c r="C16" s="36"/>
      <c r="D16" s="36"/>
      <c r="E16" s="36"/>
      <c r="F16" s="39"/>
      <c r="G16" s="41"/>
    </row>
    <row r="17" spans="1:7" s="8" customFormat="1" ht="28.5" customHeight="1" thickBot="1">
      <c r="A17" s="254"/>
      <c r="B17" s="35" t="s">
        <v>43</v>
      </c>
      <c r="C17" s="37"/>
      <c r="D17" s="37"/>
      <c r="E17" s="37"/>
      <c r="F17" s="40"/>
      <c r="G17" s="41"/>
    </row>
    <row r="18" spans="1:7" s="8" customFormat="1" ht="28.5" customHeight="1">
      <c r="A18" s="265" t="s">
        <v>40</v>
      </c>
      <c r="B18" s="11" t="s">
        <v>42</v>
      </c>
      <c r="C18" s="38"/>
      <c r="D18" s="38"/>
      <c r="E18" s="38"/>
      <c r="F18" s="47"/>
      <c r="G18" s="41"/>
    </row>
    <row r="19" spans="1:7" s="8" customFormat="1" ht="28.5" customHeight="1" thickBot="1">
      <c r="A19" s="254"/>
      <c r="B19" s="35" t="s">
        <v>43</v>
      </c>
      <c r="C19" s="37"/>
      <c r="D19" s="37"/>
      <c r="E19" s="37"/>
      <c r="F19" s="40"/>
      <c r="G19" s="41"/>
    </row>
    <row r="21" ht="12.75">
      <c r="A21" s="14" t="s">
        <v>13</v>
      </c>
    </row>
    <row r="22" ht="12.75">
      <c r="A22" s="13"/>
    </row>
    <row r="23" ht="12.75">
      <c r="A23" s="13"/>
    </row>
    <row r="24" spans="1:2" ht="24" thickBot="1">
      <c r="A24" s="48" t="s">
        <v>96</v>
      </c>
      <c r="B24">
        <f>IF('Descriptif des rejets'!A23="","",'Descriptif des rejets'!A23)</f>
      </c>
    </row>
    <row r="25" spans="1:6" ht="18.75" thickBot="1">
      <c r="A25" s="22"/>
      <c r="B25" s="260" t="s">
        <v>421</v>
      </c>
      <c r="C25" s="261"/>
      <c r="D25" s="261"/>
      <c r="E25" s="261"/>
      <c r="F25" s="266"/>
    </row>
    <row r="26" spans="1:6" ht="13.5" thickBot="1">
      <c r="A26" s="44"/>
      <c r="B26" s="45" t="s">
        <v>41</v>
      </c>
      <c r="C26" s="45" t="s">
        <v>97</v>
      </c>
      <c r="D26" s="45" t="s">
        <v>98</v>
      </c>
      <c r="E26" s="45" t="s">
        <v>99</v>
      </c>
      <c r="F26" s="50" t="s">
        <v>100</v>
      </c>
    </row>
    <row r="27" spans="1:7" ht="51" customHeight="1" thickBot="1">
      <c r="A27" s="50" t="s">
        <v>288</v>
      </c>
      <c r="B27" s="137" t="s">
        <v>286</v>
      </c>
      <c r="C27" s="139"/>
      <c r="D27" s="139"/>
      <c r="E27" s="139"/>
      <c r="F27" s="139"/>
      <c r="G27" s="4"/>
    </row>
    <row r="28" spans="1:6" ht="28.5" customHeight="1">
      <c r="A28" s="262" t="s">
        <v>415</v>
      </c>
      <c r="B28" s="34" t="s">
        <v>42</v>
      </c>
      <c r="C28" s="36"/>
      <c r="D28" s="36"/>
      <c r="E28" s="36"/>
      <c r="F28" s="39"/>
    </row>
    <row r="29" spans="1:6" ht="28.5" customHeight="1" thickBot="1">
      <c r="A29" s="263"/>
      <c r="B29" s="35" t="s">
        <v>43</v>
      </c>
      <c r="C29" s="37"/>
      <c r="D29" s="37"/>
      <c r="E29" s="37"/>
      <c r="F29" s="40"/>
    </row>
    <row r="30" spans="1:6" ht="28.5" customHeight="1">
      <c r="A30" s="264" t="s">
        <v>38</v>
      </c>
      <c r="B30" s="34" t="s">
        <v>42</v>
      </c>
      <c r="C30" s="36"/>
      <c r="D30" s="36"/>
      <c r="E30" s="36"/>
      <c r="F30" s="39"/>
    </row>
    <row r="31" spans="1:6" ht="28.5" customHeight="1" thickBot="1">
      <c r="A31" s="254"/>
      <c r="B31" s="35" t="s">
        <v>43</v>
      </c>
      <c r="C31" s="37"/>
      <c r="D31" s="37"/>
      <c r="E31" s="37"/>
      <c r="F31" s="40"/>
    </row>
    <row r="32" spans="1:6" ht="28.5" customHeight="1">
      <c r="A32" s="264" t="s">
        <v>35</v>
      </c>
      <c r="B32" s="34" t="s">
        <v>42</v>
      </c>
      <c r="C32" s="36"/>
      <c r="D32" s="36"/>
      <c r="E32" s="36"/>
      <c r="F32" s="39"/>
    </row>
    <row r="33" spans="1:6" ht="28.5" customHeight="1" thickBot="1">
      <c r="A33" s="254"/>
      <c r="B33" s="35" t="s">
        <v>43</v>
      </c>
      <c r="C33" s="37"/>
      <c r="D33" s="37"/>
      <c r="E33" s="37"/>
      <c r="F33" s="40"/>
    </row>
    <row r="34" spans="1:6" ht="28.5" customHeight="1">
      <c r="A34" s="264" t="s">
        <v>36</v>
      </c>
      <c r="B34" s="34" t="s">
        <v>42</v>
      </c>
      <c r="C34" s="36"/>
      <c r="D34" s="36"/>
      <c r="E34" s="36"/>
      <c r="F34" s="39"/>
    </row>
    <row r="35" spans="1:6" ht="28.5" customHeight="1" thickBot="1">
      <c r="A35" s="254"/>
      <c r="B35" s="35" t="s">
        <v>43</v>
      </c>
      <c r="C35" s="37"/>
      <c r="D35" s="37"/>
      <c r="E35" s="37"/>
      <c r="F35" s="40"/>
    </row>
    <row r="36" spans="1:6" ht="28.5" customHeight="1">
      <c r="A36" s="264" t="s">
        <v>37</v>
      </c>
      <c r="B36" s="34" t="s">
        <v>42</v>
      </c>
      <c r="C36" s="36"/>
      <c r="D36" s="36"/>
      <c r="E36" s="36"/>
      <c r="F36" s="39"/>
    </row>
    <row r="37" spans="1:6" ht="28.5" customHeight="1" thickBot="1">
      <c r="A37" s="254"/>
      <c r="B37" s="35" t="s">
        <v>43</v>
      </c>
      <c r="C37" s="37"/>
      <c r="D37" s="37"/>
      <c r="E37" s="37"/>
      <c r="F37" s="40"/>
    </row>
    <row r="38" spans="1:6" ht="28.5" customHeight="1">
      <c r="A38" s="265" t="s">
        <v>40</v>
      </c>
      <c r="B38" s="11" t="s">
        <v>42</v>
      </c>
      <c r="C38" s="38"/>
      <c r="D38" s="38"/>
      <c r="E38" s="38"/>
      <c r="F38" s="47"/>
    </row>
    <row r="39" spans="1:6" ht="28.5" customHeight="1" thickBot="1">
      <c r="A39" s="254"/>
      <c r="B39" s="35" t="s">
        <v>43</v>
      </c>
      <c r="C39" s="37"/>
      <c r="D39" s="37"/>
      <c r="E39" s="37"/>
      <c r="F39" s="40"/>
    </row>
    <row r="41" ht="12.75">
      <c r="A41" s="14" t="s">
        <v>13</v>
      </c>
    </row>
    <row r="44" spans="1:2" ht="24" thickBot="1">
      <c r="A44" s="48" t="s">
        <v>96</v>
      </c>
      <c r="B44">
        <f>IF('Descriptif des rejets'!A24="","",'Descriptif des rejets'!A24)</f>
      </c>
    </row>
    <row r="45" spans="1:6" ht="18.75" thickBot="1">
      <c r="A45" s="22"/>
      <c r="B45" s="260" t="s">
        <v>421</v>
      </c>
      <c r="C45" s="261"/>
      <c r="D45" s="261"/>
      <c r="E45" s="261"/>
      <c r="F45" s="266"/>
    </row>
    <row r="46" spans="1:6" ht="13.5" thickBot="1">
      <c r="A46" s="44"/>
      <c r="B46" s="45" t="s">
        <v>41</v>
      </c>
      <c r="C46" s="45" t="s">
        <v>97</v>
      </c>
      <c r="D46" s="45" t="s">
        <v>98</v>
      </c>
      <c r="E46" s="45" t="s">
        <v>99</v>
      </c>
      <c r="F46" s="50" t="s">
        <v>100</v>
      </c>
    </row>
    <row r="47" spans="1:7" ht="51" customHeight="1" thickBot="1">
      <c r="A47" s="50" t="s">
        <v>288</v>
      </c>
      <c r="B47" s="137" t="s">
        <v>286</v>
      </c>
      <c r="C47" s="139"/>
      <c r="D47" s="139"/>
      <c r="E47" s="139"/>
      <c r="F47" s="139"/>
      <c r="G47" s="4"/>
    </row>
    <row r="48" spans="1:6" ht="28.5" customHeight="1">
      <c r="A48" s="262" t="s">
        <v>415</v>
      </c>
      <c r="B48" s="34" t="s">
        <v>42</v>
      </c>
      <c r="C48" s="36"/>
      <c r="D48" s="36"/>
      <c r="E48" s="36"/>
      <c r="F48" s="39"/>
    </row>
    <row r="49" spans="1:6" ht="28.5" customHeight="1" thickBot="1">
      <c r="A49" s="263"/>
      <c r="B49" s="35" t="s">
        <v>43</v>
      </c>
      <c r="C49" s="37"/>
      <c r="D49" s="37"/>
      <c r="E49" s="37"/>
      <c r="F49" s="40"/>
    </row>
    <row r="50" spans="1:6" ht="28.5" customHeight="1">
      <c r="A50" s="264" t="s">
        <v>38</v>
      </c>
      <c r="B50" s="34" t="s">
        <v>42</v>
      </c>
      <c r="C50" s="36"/>
      <c r="D50" s="36"/>
      <c r="E50" s="36"/>
      <c r="F50" s="39"/>
    </row>
    <row r="51" spans="1:6" ht="28.5" customHeight="1" thickBot="1">
      <c r="A51" s="254"/>
      <c r="B51" s="35" t="s">
        <v>43</v>
      </c>
      <c r="C51" s="37"/>
      <c r="D51" s="37"/>
      <c r="E51" s="37"/>
      <c r="F51" s="40"/>
    </row>
    <row r="52" spans="1:6" ht="28.5" customHeight="1">
      <c r="A52" s="264" t="s">
        <v>35</v>
      </c>
      <c r="B52" s="34" t="s">
        <v>42</v>
      </c>
      <c r="C52" s="36"/>
      <c r="D52" s="36"/>
      <c r="E52" s="36"/>
      <c r="F52" s="39"/>
    </row>
    <row r="53" spans="1:6" ht="28.5" customHeight="1" thickBot="1">
      <c r="A53" s="254"/>
      <c r="B53" s="35" t="s">
        <v>43</v>
      </c>
      <c r="C53" s="37"/>
      <c r="D53" s="37"/>
      <c r="E53" s="37"/>
      <c r="F53" s="40"/>
    </row>
    <row r="54" spans="1:6" ht="28.5" customHeight="1">
      <c r="A54" s="264" t="s">
        <v>36</v>
      </c>
      <c r="B54" s="34" t="s">
        <v>42</v>
      </c>
      <c r="C54" s="36"/>
      <c r="D54" s="36"/>
      <c r="E54" s="36"/>
      <c r="F54" s="39"/>
    </row>
    <row r="55" spans="1:6" ht="28.5" customHeight="1" thickBot="1">
      <c r="A55" s="254"/>
      <c r="B55" s="35" t="s">
        <v>43</v>
      </c>
      <c r="C55" s="37"/>
      <c r="D55" s="37"/>
      <c r="E55" s="37"/>
      <c r="F55" s="40"/>
    </row>
    <row r="56" spans="1:6" ht="28.5" customHeight="1">
      <c r="A56" s="264" t="s">
        <v>37</v>
      </c>
      <c r="B56" s="34" t="s">
        <v>42</v>
      </c>
      <c r="C56" s="36"/>
      <c r="D56" s="36"/>
      <c r="E56" s="36"/>
      <c r="F56" s="39"/>
    </row>
    <row r="57" spans="1:6" ht="28.5" customHeight="1" thickBot="1">
      <c r="A57" s="254"/>
      <c r="B57" s="35" t="s">
        <v>43</v>
      </c>
      <c r="C57" s="37"/>
      <c r="D57" s="37"/>
      <c r="E57" s="37"/>
      <c r="F57" s="40"/>
    </row>
    <row r="58" spans="1:6" ht="28.5" customHeight="1">
      <c r="A58" s="265" t="s">
        <v>40</v>
      </c>
      <c r="B58" s="11" t="s">
        <v>42</v>
      </c>
      <c r="C58" s="38"/>
      <c r="D58" s="38"/>
      <c r="E58" s="38"/>
      <c r="F58" s="47"/>
    </row>
    <row r="59" spans="1:6" ht="28.5" customHeight="1" thickBot="1">
      <c r="A59" s="254"/>
      <c r="B59" s="35" t="s">
        <v>43</v>
      </c>
      <c r="C59" s="37"/>
      <c r="D59" s="37"/>
      <c r="E59" s="37"/>
      <c r="F59" s="40"/>
    </row>
    <row r="61" ht="12.75">
      <c r="A61" s="14" t="s">
        <v>13</v>
      </c>
    </row>
    <row r="64" spans="1:2" ht="24" thickBot="1">
      <c r="A64" s="48" t="s">
        <v>96</v>
      </c>
      <c r="B64">
        <f>IF('Descriptif des rejets'!A25="","",'Descriptif des rejets'!A25)</f>
      </c>
    </row>
    <row r="65" spans="1:6" ht="18.75" thickBot="1">
      <c r="A65" s="22"/>
      <c r="B65" s="260" t="s">
        <v>421</v>
      </c>
      <c r="C65" s="261"/>
      <c r="D65" s="261"/>
      <c r="E65" s="261"/>
      <c r="F65" s="266"/>
    </row>
    <row r="66" spans="1:6" ht="13.5" thickBot="1">
      <c r="A66" s="44"/>
      <c r="B66" s="45" t="s">
        <v>41</v>
      </c>
      <c r="C66" s="45" t="s">
        <v>97</v>
      </c>
      <c r="D66" s="45" t="s">
        <v>98</v>
      </c>
      <c r="E66" s="45" t="s">
        <v>99</v>
      </c>
      <c r="F66" s="50" t="s">
        <v>100</v>
      </c>
    </row>
    <row r="67" spans="1:7" ht="51" customHeight="1" thickBot="1">
      <c r="A67" s="50" t="s">
        <v>288</v>
      </c>
      <c r="B67" s="137" t="s">
        <v>286</v>
      </c>
      <c r="C67" s="139"/>
      <c r="D67" s="139"/>
      <c r="E67" s="139"/>
      <c r="F67" s="139"/>
      <c r="G67" s="4"/>
    </row>
    <row r="68" spans="1:6" ht="28.5" customHeight="1">
      <c r="A68" s="262" t="s">
        <v>415</v>
      </c>
      <c r="B68" s="34" t="s">
        <v>42</v>
      </c>
      <c r="C68" s="36"/>
      <c r="D68" s="36"/>
      <c r="E68" s="36"/>
      <c r="F68" s="39"/>
    </row>
    <row r="69" spans="1:6" ht="28.5" customHeight="1" thickBot="1">
      <c r="A69" s="263"/>
      <c r="B69" s="35" t="s">
        <v>43</v>
      </c>
      <c r="C69" s="37"/>
      <c r="D69" s="37"/>
      <c r="E69" s="37"/>
      <c r="F69" s="40"/>
    </row>
    <row r="70" spans="1:6" ht="28.5" customHeight="1">
      <c r="A70" s="264" t="s">
        <v>38</v>
      </c>
      <c r="B70" s="34" t="s">
        <v>42</v>
      </c>
      <c r="C70" s="36"/>
      <c r="D70" s="36"/>
      <c r="E70" s="36"/>
      <c r="F70" s="39"/>
    </row>
    <row r="71" spans="1:6" ht="28.5" customHeight="1" thickBot="1">
      <c r="A71" s="254"/>
      <c r="B71" s="35" t="s">
        <v>43</v>
      </c>
      <c r="C71" s="37"/>
      <c r="D71" s="37"/>
      <c r="E71" s="37"/>
      <c r="F71" s="40"/>
    </row>
    <row r="72" spans="1:6" ht="28.5" customHeight="1">
      <c r="A72" s="264" t="s">
        <v>35</v>
      </c>
      <c r="B72" s="34" t="s">
        <v>42</v>
      </c>
      <c r="C72" s="36"/>
      <c r="D72" s="36"/>
      <c r="E72" s="36"/>
      <c r="F72" s="39"/>
    </row>
    <row r="73" spans="1:6" ht="28.5" customHeight="1" thickBot="1">
      <c r="A73" s="254"/>
      <c r="B73" s="35" t="s">
        <v>43</v>
      </c>
      <c r="C73" s="37"/>
      <c r="D73" s="37"/>
      <c r="E73" s="37"/>
      <c r="F73" s="40"/>
    </row>
    <row r="74" spans="1:6" ht="28.5" customHeight="1">
      <c r="A74" s="264" t="s">
        <v>36</v>
      </c>
      <c r="B74" s="34" t="s">
        <v>42</v>
      </c>
      <c r="C74" s="36"/>
      <c r="D74" s="36"/>
      <c r="E74" s="36"/>
      <c r="F74" s="39"/>
    </row>
    <row r="75" spans="1:6" ht="28.5" customHeight="1" thickBot="1">
      <c r="A75" s="254"/>
      <c r="B75" s="35" t="s">
        <v>43</v>
      </c>
      <c r="C75" s="37"/>
      <c r="D75" s="37"/>
      <c r="E75" s="37"/>
      <c r="F75" s="40"/>
    </row>
    <row r="76" spans="1:6" ht="28.5" customHeight="1">
      <c r="A76" s="264" t="s">
        <v>37</v>
      </c>
      <c r="B76" s="34" t="s">
        <v>42</v>
      </c>
      <c r="C76" s="36"/>
      <c r="D76" s="36"/>
      <c r="E76" s="36"/>
      <c r="F76" s="39"/>
    </row>
    <row r="77" spans="1:6" ht="28.5" customHeight="1" thickBot="1">
      <c r="A77" s="254"/>
      <c r="B77" s="35" t="s">
        <v>43</v>
      </c>
      <c r="C77" s="37"/>
      <c r="D77" s="37"/>
      <c r="E77" s="37"/>
      <c r="F77" s="40"/>
    </row>
    <row r="78" spans="1:6" ht="28.5" customHeight="1">
      <c r="A78" s="265" t="s">
        <v>40</v>
      </c>
      <c r="B78" s="11" t="s">
        <v>42</v>
      </c>
      <c r="C78" s="38"/>
      <c r="D78" s="38"/>
      <c r="E78" s="38"/>
      <c r="F78" s="47"/>
    </row>
    <row r="79" spans="1:6" ht="28.5" customHeight="1" thickBot="1">
      <c r="A79" s="254"/>
      <c r="B79" s="35" t="s">
        <v>43</v>
      </c>
      <c r="C79" s="37"/>
      <c r="D79" s="37"/>
      <c r="E79" s="37"/>
      <c r="F79" s="40"/>
    </row>
    <row r="81" ht="12.75">
      <c r="A81" s="14" t="s">
        <v>13</v>
      </c>
    </row>
    <row r="84" spans="1:2" ht="24" thickBot="1">
      <c r="A84" s="48" t="s">
        <v>96</v>
      </c>
      <c r="B84">
        <f>IF('Descriptif des rejets'!A26="","",'Descriptif des rejets'!A26)</f>
      </c>
    </row>
    <row r="85" spans="1:6" ht="18.75" thickBot="1">
      <c r="A85" s="22"/>
      <c r="B85" s="260" t="s">
        <v>421</v>
      </c>
      <c r="C85" s="261"/>
      <c r="D85" s="261"/>
      <c r="E85" s="261"/>
      <c r="F85" s="266"/>
    </row>
    <row r="86" spans="1:6" ht="13.5" thickBot="1">
      <c r="A86" s="44"/>
      <c r="B86" s="45" t="s">
        <v>41</v>
      </c>
      <c r="C86" s="45" t="s">
        <v>97</v>
      </c>
      <c r="D86" s="45" t="s">
        <v>98</v>
      </c>
      <c r="E86" s="45" t="s">
        <v>99</v>
      </c>
      <c r="F86" s="50" t="s">
        <v>100</v>
      </c>
    </row>
    <row r="87" spans="1:7" ht="51" customHeight="1" thickBot="1">
      <c r="A87" s="50" t="s">
        <v>288</v>
      </c>
      <c r="B87" s="137" t="s">
        <v>286</v>
      </c>
      <c r="C87" s="139"/>
      <c r="D87" s="139"/>
      <c r="E87" s="139"/>
      <c r="F87" s="139"/>
      <c r="G87" s="4"/>
    </row>
    <row r="88" spans="1:6" ht="28.5" customHeight="1">
      <c r="A88" s="262" t="s">
        <v>415</v>
      </c>
      <c r="B88" s="34" t="s">
        <v>42</v>
      </c>
      <c r="C88" s="36"/>
      <c r="D88" s="36"/>
      <c r="E88" s="36"/>
      <c r="F88" s="39"/>
    </row>
    <row r="89" spans="1:6" ht="28.5" customHeight="1" thickBot="1">
      <c r="A89" s="263"/>
      <c r="B89" s="35" t="s">
        <v>43</v>
      </c>
      <c r="C89" s="37"/>
      <c r="D89" s="37"/>
      <c r="E89" s="37"/>
      <c r="F89" s="40"/>
    </row>
    <row r="90" spans="1:6" ht="28.5" customHeight="1">
      <c r="A90" s="264" t="s">
        <v>38</v>
      </c>
      <c r="B90" s="34" t="s">
        <v>42</v>
      </c>
      <c r="C90" s="36"/>
      <c r="D90" s="36"/>
      <c r="E90" s="36"/>
      <c r="F90" s="39"/>
    </row>
    <row r="91" spans="1:6" ht="28.5" customHeight="1" thickBot="1">
      <c r="A91" s="254"/>
      <c r="B91" s="35" t="s">
        <v>43</v>
      </c>
      <c r="C91" s="37"/>
      <c r="D91" s="37"/>
      <c r="E91" s="37"/>
      <c r="F91" s="40"/>
    </row>
    <row r="92" spans="1:6" ht="28.5" customHeight="1">
      <c r="A92" s="264" t="s">
        <v>35</v>
      </c>
      <c r="B92" s="34" t="s">
        <v>42</v>
      </c>
      <c r="C92" s="36"/>
      <c r="D92" s="36"/>
      <c r="E92" s="36"/>
      <c r="F92" s="39"/>
    </row>
    <row r="93" spans="1:6" ht="28.5" customHeight="1" thickBot="1">
      <c r="A93" s="254"/>
      <c r="B93" s="35" t="s">
        <v>43</v>
      </c>
      <c r="C93" s="37"/>
      <c r="D93" s="37"/>
      <c r="E93" s="37"/>
      <c r="F93" s="40"/>
    </row>
    <row r="94" spans="1:6" ht="28.5" customHeight="1">
      <c r="A94" s="264" t="s">
        <v>36</v>
      </c>
      <c r="B94" s="34" t="s">
        <v>42</v>
      </c>
      <c r="C94" s="36"/>
      <c r="D94" s="36"/>
      <c r="E94" s="36"/>
      <c r="F94" s="39"/>
    </row>
    <row r="95" spans="1:6" ht="28.5" customHeight="1" thickBot="1">
      <c r="A95" s="254"/>
      <c r="B95" s="35" t="s">
        <v>43</v>
      </c>
      <c r="C95" s="37"/>
      <c r="D95" s="37"/>
      <c r="E95" s="37"/>
      <c r="F95" s="40"/>
    </row>
    <row r="96" spans="1:6" ht="28.5" customHeight="1">
      <c r="A96" s="264" t="s">
        <v>37</v>
      </c>
      <c r="B96" s="34" t="s">
        <v>42</v>
      </c>
      <c r="C96" s="36"/>
      <c r="D96" s="36"/>
      <c r="E96" s="36"/>
      <c r="F96" s="39"/>
    </row>
    <row r="97" spans="1:6" ht="28.5" customHeight="1" thickBot="1">
      <c r="A97" s="254"/>
      <c r="B97" s="35" t="s">
        <v>43</v>
      </c>
      <c r="C97" s="37"/>
      <c r="D97" s="37"/>
      <c r="E97" s="37"/>
      <c r="F97" s="40"/>
    </row>
    <row r="98" spans="1:6" ht="28.5" customHeight="1">
      <c r="A98" s="265" t="s">
        <v>40</v>
      </c>
      <c r="B98" s="11" t="s">
        <v>42</v>
      </c>
      <c r="C98" s="38"/>
      <c r="D98" s="38"/>
      <c r="E98" s="38"/>
      <c r="F98" s="47"/>
    </row>
    <row r="99" spans="1:6" ht="28.5" customHeight="1" thickBot="1">
      <c r="A99" s="254"/>
      <c r="B99" s="35" t="s">
        <v>43</v>
      </c>
      <c r="C99" s="37"/>
      <c r="D99" s="37"/>
      <c r="E99" s="37"/>
      <c r="F99" s="40"/>
    </row>
    <row r="101" ht="12.75">
      <c r="A101" s="14" t="s">
        <v>13</v>
      </c>
    </row>
  </sheetData>
  <sheetProtection/>
  <mergeCells count="35">
    <mergeCell ref="B5:F5"/>
    <mergeCell ref="A76:A77"/>
    <mergeCell ref="A74:A75"/>
    <mergeCell ref="A10:A11"/>
    <mergeCell ref="A12:A13"/>
    <mergeCell ref="B65:F65"/>
    <mergeCell ref="A38:A39"/>
    <mergeCell ref="A58:A59"/>
    <mergeCell ref="B45:F45"/>
    <mergeCell ref="A34:A35"/>
    <mergeCell ref="A8:A9"/>
    <mergeCell ref="A88:A89"/>
    <mergeCell ref="A30:A31"/>
    <mergeCell ref="A32:A33"/>
    <mergeCell ref="A48:A49"/>
    <mergeCell ref="A50:A51"/>
    <mergeCell ref="A36:A37"/>
    <mergeCell ref="A78:A79"/>
    <mergeCell ref="A14:A15"/>
    <mergeCell ref="A16:A17"/>
    <mergeCell ref="B85:F85"/>
    <mergeCell ref="A98:A99"/>
    <mergeCell ref="A90:A91"/>
    <mergeCell ref="A92:A93"/>
    <mergeCell ref="A94:A95"/>
    <mergeCell ref="A96:A97"/>
    <mergeCell ref="A70:A71"/>
    <mergeCell ref="A72:A73"/>
    <mergeCell ref="A18:A19"/>
    <mergeCell ref="B25:F25"/>
    <mergeCell ref="A28:A29"/>
    <mergeCell ref="A52:A53"/>
    <mergeCell ref="A54:A55"/>
    <mergeCell ref="A56:A57"/>
    <mergeCell ref="A68:A69"/>
  </mergeCells>
  <hyperlinks>
    <hyperlink ref="F2" location="Sommaire!A1" display="Sommaire"/>
  </hyperlinks>
  <printOptions/>
  <pageMargins left="0.787401575" right="0.787401575" top="0.984251969" bottom="0.984251969" header="0.4921259845" footer="0.4921259845"/>
  <pageSetup fitToHeight="4" horizontalDpi="600" verticalDpi="600" orientation="portrait" paperSize="9" scale="52" r:id="rId1"/>
  <rowBreaks count="2" manualBreakCount="2">
    <brk id="42" max="5" man="1"/>
    <brk id="82" max="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7"/>
  <dimension ref="A1:E101"/>
  <sheetViews>
    <sheetView showGridLines="0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B86" sqref="B86"/>
    </sheetView>
  </sheetViews>
  <sheetFormatPr defaultColWidth="11.421875" defaultRowHeight="12.75"/>
  <cols>
    <col min="1" max="1" width="17.00390625" style="0" customWidth="1"/>
    <col min="2" max="2" width="29.140625" style="0" customWidth="1"/>
    <col min="3" max="4" width="28.140625" style="0" customWidth="1"/>
  </cols>
  <sheetData>
    <row r="1" ht="12.75">
      <c r="A1" s="14" t="s">
        <v>13</v>
      </c>
    </row>
    <row r="2" spans="1:5" ht="26.25" customHeight="1">
      <c r="A2" s="29"/>
      <c r="E2" s="133" t="s">
        <v>29</v>
      </c>
    </row>
    <row r="3" ht="26.25" customHeight="1">
      <c r="A3" s="29"/>
    </row>
    <row r="4" spans="1:2" ht="26.25" customHeight="1" thickBot="1">
      <c r="A4" s="48" t="s">
        <v>96</v>
      </c>
      <c r="B4">
        <f>IF('Descriptif des rejets'!A22="","",'Descriptif des rejets'!A22)</f>
      </c>
    </row>
    <row r="5" spans="1:4" ht="36" customHeight="1" thickBot="1">
      <c r="A5" s="22"/>
      <c r="B5" s="260" t="s">
        <v>421</v>
      </c>
      <c r="C5" s="261"/>
      <c r="D5" s="266"/>
    </row>
    <row r="6" spans="1:5" ht="13.5" thickBot="1">
      <c r="A6" s="44"/>
      <c r="B6" s="45" t="s">
        <v>41</v>
      </c>
      <c r="C6" s="45" t="s">
        <v>101</v>
      </c>
      <c r="D6" s="50" t="s">
        <v>102</v>
      </c>
      <c r="E6" s="4"/>
    </row>
    <row r="7" spans="1:5" ht="51.75" customHeight="1" thickBot="1">
      <c r="A7" s="50" t="s">
        <v>289</v>
      </c>
      <c r="B7" s="137" t="s">
        <v>286</v>
      </c>
      <c r="C7" s="139"/>
      <c r="D7" s="140"/>
      <c r="E7" s="41"/>
    </row>
    <row r="8" spans="1:5" s="8" customFormat="1" ht="28.5" customHeight="1">
      <c r="A8" s="262" t="s">
        <v>388</v>
      </c>
      <c r="B8" s="34" t="s">
        <v>42</v>
      </c>
      <c r="C8" s="36"/>
      <c r="D8" s="39"/>
      <c r="E8" s="41"/>
    </row>
    <row r="9" spans="1:5" s="8" customFormat="1" ht="28.5" customHeight="1" thickBot="1">
      <c r="A9" s="263"/>
      <c r="B9" s="35" t="s">
        <v>43</v>
      </c>
      <c r="C9" s="37"/>
      <c r="D9" s="40"/>
      <c r="E9" s="41"/>
    </row>
    <row r="10" spans="1:5" s="8" customFormat="1" ht="28.5" customHeight="1">
      <c r="A10" s="264" t="s">
        <v>38</v>
      </c>
      <c r="B10" s="34" t="s">
        <v>42</v>
      </c>
      <c r="C10" s="36"/>
      <c r="D10" s="39"/>
      <c r="E10" s="41"/>
    </row>
    <row r="11" spans="1:5" s="8" customFormat="1" ht="28.5" customHeight="1" thickBot="1">
      <c r="A11" s="254"/>
      <c r="B11" s="35" t="s">
        <v>43</v>
      </c>
      <c r="C11" s="37"/>
      <c r="D11" s="40"/>
      <c r="E11" s="41"/>
    </row>
    <row r="12" spans="1:5" s="8" customFormat="1" ht="28.5" customHeight="1">
      <c r="A12" s="264" t="s">
        <v>35</v>
      </c>
      <c r="B12" s="34" t="s">
        <v>42</v>
      </c>
      <c r="C12" s="36"/>
      <c r="D12" s="39"/>
      <c r="E12" s="41"/>
    </row>
    <row r="13" spans="1:5" s="8" customFormat="1" ht="28.5" customHeight="1" thickBot="1">
      <c r="A13" s="254"/>
      <c r="B13" s="35" t="s">
        <v>43</v>
      </c>
      <c r="C13" s="37"/>
      <c r="D13" s="40"/>
      <c r="E13" s="41"/>
    </row>
    <row r="14" spans="1:5" s="8" customFormat="1" ht="28.5" customHeight="1">
      <c r="A14" s="264" t="s">
        <v>36</v>
      </c>
      <c r="B14" s="34" t="s">
        <v>42</v>
      </c>
      <c r="C14" s="36"/>
      <c r="D14" s="39"/>
      <c r="E14" s="41"/>
    </row>
    <row r="15" spans="1:5" s="8" customFormat="1" ht="28.5" customHeight="1" thickBot="1">
      <c r="A15" s="254"/>
      <c r="B15" s="35" t="s">
        <v>43</v>
      </c>
      <c r="C15" s="37"/>
      <c r="D15" s="40"/>
      <c r="E15" s="41"/>
    </row>
    <row r="16" spans="1:5" s="8" customFormat="1" ht="28.5" customHeight="1">
      <c r="A16" s="264" t="s">
        <v>37</v>
      </c>
      <c r="B16" s="34" t="s">
        <v>42</v>
      </c>
      <c r="C16" s="36"/>
      <c r="D16" s="39"/>
      <c r="E16" s="41"/>
    </row>
    <row r="17" spans="1:5" s="8" customFormat="1" ht="28.5" customHeight="1" thickBot="1">
      <c r="A17" s="254"/>
      <c r="B17" s="35" t="s">
        <v>43</v>
      </c>
      <c r="C17" s="37"/>
      <c r="D17" s="40"/>
      <c r="E17" s="41"/>
    </row>
    <row r="18" spans="1:4" ht="28.5" customHeight="1">
      <c r="A18" s="265" t="s">
        <v>40</v>
      </c>
      <c r="B18" s="11" t="s">
        <v>42</v>
      </c>
      <c r="C18" s="38"/>
      <c r="D18" s="47"/>
    </row>
    <row r="19" spans="1:4" ht="28.5" customHeight="1" thickBot="1">
      <c r="A19" s="254"/>
      <c r="B19" s="35" t="s">
        <v>43</v>
      </c>
      <c r="C19" s="37"/>
      <c r="D19" s="40"/>
    </row>
    <row r="21" ht="12.75">
      <c r="A21" s="14" t="s">
        <v>13</v>
      </c>
    </row>
    <row r="22" ht="12.75">
      <c r="A22" s="13"/>
    </row>
    <row r="23" ht="12.75">
      <c r="A23" s="13"/>
    </row>
    <row r="24" spans="1:2" ht="24" thickBot="1">
      <c r="A24" s="48" t="s">
        <v>96</v>
      </c>
      <c r="B24">
        <f>IF('Descriptif des rejets'!A23="","",'Descriptif des rejets'!A23)</f>
      </c>
    </row>
    <row r="25" spans="1:4" ht="28.5" customHeight="1" thickBot="1">
      <c r="A25" s="22"/>
      <c r="B25" s="260" t="s">
        <v>421</v>
      </c>
      <c r="C25" s="261"/>
      <c r="D25" s="266"/>
    </row>
    <row r="26" spans="1:4" ht="28.5" customHeight="1" thickBot="1">
      <c r="A26" s="44"/>
      <c r="B26" s="45" t="s">
        <v>41</v>
      </c>
      <c r="C26" s="45" t="s">
        <v>101</v>
      </c>
      <c r="D26" s="50" t="s">
        <v>102</v>
      </c>
    </row>
    <row r="27" spans="1:5" ht="51.75" customHeight="1" thickBot="1">
      <c r="A27" s="50" t="s">
        <v>289</v>
      </c>
      <c r="B27" s="137" t="s">
        <v>286</v>
      </c>
      <c r="C27" s="139"/>
      <c r="D27" s="140"/>
      <c r="E27" s="41"/>
    </row>
    <row r="28" spans="1:4" ht="28.5" customHeight="1">
      <c r="A28" s="262" t="s">
        <v>415</v>
      </c>
      <c r="B28" s="34" t="s">
        <v>42</v>
      </c>
      <c r="C28" s="36"/>
      <c r="D28" s="39"/>
    </row>
    <row r="29" spans="1:4" ht="28.5" customHeight="1" thickBot="1">
      <c r="A29" s="263"/>
      <c r="B29" s="35" t="s">
        <v>43</v>
      </c>
      <c r="C29" s="37"/>
      <c r="D29" s="40"/>
    </row>
    <row r="30" spans="1:4" ht="28.5" customHeight="1">
      <c r="A30" s="264" t="s">
        <v>38</v>
      </c>
      <c r="B30" s="34" t="s">
        <v>42</v>
      </c>
      <c r="C30" s="36"/>
      <c r="D30" s="39"/>
    </row>
    <row r="31" spans="1:4" ht="28.5" customHeight="1" thickBot="1">
      <c r="A31" s="254"/>
      <c r="B31" s="35" t="s">
        <v>43</v>
      </c>
      <c r="C31" s="37"/>
      <c r="D31" s="40"/>
    </row>
    <row r="32" spans="1:4" ht="28.5" customHeight="1">
      <c r="A32" s="264" t="s">
        <v>35</v>
      </c>
      <c r="B32" s="34" t="s">
        <v>42</v>
      </c>
      <c r="C32" s="36"/>
      <c r="D32" s="39"/>
    </row>
    <row r="33" spans="1:4" ht="28.5" customHeight="1" thickBot="1">
      <c r="A33" s="254"/>
      <c r="B33" s="35" t="s">
        <v>43</v>
      </c>
      <c r="C33" s="37"/>
      <c r="D33" s="40"/>
    </row>
    <row r="34" spans="1:4" ht="28.5" customHeight="1">
      <c r="A34" s="264" t="s">
        <v>36</v>
      </c>
      <c r="B34" s="34" t="s">
        <v>42</v>
      </c>
      <c r="C34" s="36"/>
      <c r="D34" s="39"/>
    </row>
    <row r="35" spans="1:4" ht="28.5" customHeight="1" thickBot="1">
      <c r="A35" s="254"/>
      <c r="B35" s="35" t="s">
        <v>43</v>
      </c>
      <c r="C35" s="37"/>
      <c r="D35" s="40"/>
    </row>
    <row r="36" spans="1:4" ht="28.5" customHeight="1">
      <c r="A36" s="264" t="s">
        <v>37</v>
      </c>
      <c r="B36" s="34" t="s">
        <v>42</v>
      </c>
      <c r="C36" s="36"/>
      <c r="D36" s="39"/>
    </row>
    <row r="37" spans="1:4" ht="28.5" customHeight="1" thickBot="1">
      <c r="A37" s="254"/>
      <c r="B37" s="35" t="s">
        <v>43</v>
      </c>
      <c r="C37" s="37"/>
      <c r="D37" s="40"/>
    </row>
    <row r="38" spans="1:4" ht="28.5" customHeight="1">
      <c r="A38" s="265" t="s">
        <v>40</v>
      </c>
      <c r="B38" s="11" t="s">
        <v>42</v>
      </c>
      <c r="C38" s="38"/>
      <c r="D38" s="47"/>
    </row>
    <row r="39" spans="1:4" ht="28.5" customHeight="1" thickBot="1">
      <c r="A39" s="254"/>
      <c r="B39" s="35" t="s">
        <v>43</v>
      </c>
      <c r="C39" s="37"/>
      <c r="D39" s="40"/>
    </row>
    <row r="41" ht="12.75">
      <c r="A41" s="14" t="s">
        <v>13</v>
      </c>
    </row>
    <row r="44" spans="1:2" ht="24" thickBot="1">
      <c r="A44" s="48" t="s">
        <v>96</v>
      </c>
      <c r="B44">
        <f>IF('Descriptif des rejets'!A24="","",'Descriptif des rejets'!A24)</f>
      </c>
    </row>
    <row r="45" spans="1:4" ht="28.5" customHeight="1" thickBot="1">
      <c r="A45" s="22"/>
      <c r="B45" s="260" t="s">
        <v>421</v>
      </c>
      <c r="C45" s="261"/>
      <c r="D45" s="266"/>
    </row>
    <row r="46" spans="1:4" ht="28.5" customHeight="1" thickBot="1">
      <c r="A46" s="44"/>
      <c r="B46" s="45" t="s">
        <v>41</v>
      </c>
      <c r="C46" s="45" t="s">
        <v>101</v>
      </c>
      <c r="D46" s="50" t="s">
        <v>102</v>
      </c>
    </row>
    <row r="47" spans="1:5" ht="51.75" customHeight="1" thickBot="1">
      <c r="A47" s="50" t="s">
        <v>289</v>
      </c>
      <c r="B47" s="137" t="s">
        <v>286</v>
      </c>
      <c r="C47" s="139"/>
      <c r="D47" s="140"/>
      <c r="E47" s="41"/>
    </row>
    <row r="48" spans="1:4" ht="28.5" customHeight="1">
      <c r="A48" s="262" t="s">
        <v>415</v>
      </c>
      <c r="B48" s="34" t="s">
        <v>42</v>
      </c>
      <c r="C48" s="36"/>
      <c r="D48" s="39"/>
    </row>
    <row r="49" spans="1:4" ht="28.5" customHeight="1" thickBot="1">
      <c r="A49" s="263"/>
      <c r="B49" s="35" t="s">
        <v>43</v>
      </c>
      <c r="C49" s="37"/>
      <c r="D49" s="40"/>
    </row>
    <row r="50" spans="1:4" ht="28.5" customHeight="1">
      <c r="A50" s="264" t="s">
        <v>38</v>
      </c>
      <c r="B50" s="34" t="s">
        <v>42</v>
      </c>
      <c r="C50" s="36"/>
      <c r="D50" s="39"/>
    </row>
    <row r="51" spans="1:4" ht="28.5" customHeight="1" thickBot="1">
      <c r="A51" s="254"/>
      <c r="B51" s="35" t="s">
        <v>43</v>
      </c>
      <c r="C51" s="37"/>
      <c r="D51" s="40"/>
    </row>
    <row r="52" spans="1:4" ht="28.5" customHeight="1">
      <c r="A52" s="264" t="s">
        <v>35</v>
      </c>
      <c r="B52" s="34" t="s">
        <v>42</v>
      </c>
      <c r="C52" s="36"/>
      <c r="D52" s="39"/>
    </row>
    <row r="53" spans="1:4" ht="28.5" customHeight="1" thickBot="1">
      <c r="A53" s="254"/>
      <c r="B53" s="35" t="s">
        <v>43</v>
      </c>
      <c r="C53" s="37"/>
      <c r="D53" s="40"/>
    </row>
    <row r="54" spans="1:4" ht="28.5" customHeight="1">
      <c r="A54" s="264" t="s">
        <v>36</v>
      </c>
      <c r="B54" s="34" t="s">
        <v>42</v>
      </c>
      <c r="C54" s="36"/>
      <c r="D54" s="39"/>
    </row>
    <row r="55" spans="1:4" ht="28.5" customHeight="1" thickBot="1">
      <c r="A55" s="254"/>
      <c r="B55" s="35" t="s">
        <v>43</v>
      </c>
      <c r="C55" s="37"/>
      <c r="D55" s="40"/>
    </row>
    <row r="56" spans="1:4" ht="28.5" customHeight="1">
      <c r="A56" s="264" t="s">
        <v>37</v>
      </c>
      <c r="B56" s="34" t="s">
        <v>42</v>
      </c>
      <c r="C56" s="36"/>
      <c r="D56" s="39"/>
    </row>
    <row r="57" spans="1:4" ht="28.5" customHeight="1" thickBot="1">
      <c r="A57" s="254"/>
      <c r="B57" s="35" t="s">
        <v>43</v>
      </c>
      <c r="C57" s="37"/>
      <c r="D57" s="40"/>
    </row>
    <row r="58" spans="1:4" ht="28.5" customHeight="1">
      <c r="A58" s="265" t="s">
        <v>40</v>
      </c>
      <c r="B58" s="11" t="s">
        <v>42</v>
      </c>
      <c r="C58" s="38"/>
      <c r="D58" s="47"/>
    </row>
    <row r="59" spans="1:4" ht="28.5" customHeight="1" thickBot="1">
      <c r="A59" s="254"/>
      <c r="B59" s="35" t="s">
        <v>43</v>
      </c>
      <c r="C59" s="37"/>
      <c r="D59" s="40"/>
    </row>
    <row r="61" ht="12.75">
      <c r="A61" s="14" t="s">
        <v>13</v>
      </c>
    </row>
    <row r="64" spans="1:2" ht="24" thickBot="1">
      <c r="A64" s="48" t="s">
        <v>96</v>
      </c>
      <c r="B64">
        <f>IF('Descriptif des rejets'!A25="","",'Descriptif des rejets'!A25)</f>
      </c>
    </row>
    <row r="65" spans="1:4" ht="28.5" customHeight="1" thickBot="1">
      <c r="A65" s="22"/>
      <c r="B65" s="267" t="s">
        <v>421</v>
      </c>
      <c r="C65" s="268"/>
      <c r="D65" s="269"/>
    </row>
    <row r="66" spans="1:4" ht="28.5" customHeight="1" thickBot="1">
      <c r="A66" s="44"/>
      <c r="B66" s="45" t="s">
        <v>41</v>
      </c>
      <c r="C66" s="45" t="s">
        <v>101</v>
      </c>
      <c r="D66" s="50" t="s">
        <v>102</v>
      </c>
    </row>
    <row r="67" spans="1:5" ht="51.75" customHeight="1" thickBot="1">
      <c r="A67" s="50" t="s">
        <v>289</v>
      </c>
      <c r="B67" s="137" t="s">
        <v>286</v>
      </c>
      <c r="C67" s="139"/>
      <c r="D67" s="140"/>
      <c r="E67" s="41"/>
    </row>
    <row r="68" spans="1:4" ht="28.5" customHeight="1">
      <c r="A68" s="262" t="s">
        <v>39</v>
      </c>
      <c r="B68" s="34" t="s">
        <v>42</v>
      </c>
      <c r="C68" s="36"/>
      <c r="D68" s="39"/>
    </row>
    <row r="69" spans="1:4" ht="28.5" customHeight="1" thickBot="1">
      <c r="A69" s="263"/>
      <c r="B69" s="35" t="s">
        <v>43</v>
      </c>
      <c r="C69" s="37"/>
      <c r="D69" s="40"/>
    </row>
    <row r="70" spans="1:4" ht="28.5" customHeight="1">
      <c r="A70" s="264" t="s">
        <v>38</v>
      </c>
      <c r="B70" s="34" t="s">
        <v>42</v>
      </c>
      <c r="C70" s="36"/>
      <c r="D70" s="39"/>
    </row>
    <row r="71" spans="1:4" ht="28.5" customHeight="1" thickBot="1">
      <c r="A71" s="254"/>
      <c r="B71" s="35" t="s">
        <v>43</v>
      </c>
      <c r="C71" s="37"/>
      <c r="D71" s="40"/>
    </row>
    <row r="72" spans="1:4" ht="28.5" customHeight="1">
      <c r="A72" s="264" t="s">
        <v>35</v>
      </c>
      <c r="B72" s="34" t="s">
        <v>42</v>
      </c>
      <c r="C72" s="36"/>
      <c r="D72" s="39"/>
    </row>
    <row r="73" spans="1:4" ht="28.5" customHeight="1" thickBot="1">
      <c r="A73" s="254"/>
      <c r="B73" s="35" t="s">
        <v>43</v>
      </c>
      <c r="C73" s="37"/>
      <c r="D73" s="40"/>
    </row>
    <row r="74" spans="1:4" ht="28.5" customHeight="1">
      <c r="A74" s="264" t="s">
        <v>36</v>
      </c>
      <c r="B74" s="34" t="s">
        <v>42</v>
      </c>
      <c r="C74" s="36"/>
      <c r="D74" s="39"/>
    </row>
    <row r="75" spans="1:4" ht="28.5" customHeight="1" thickBot="1">
      <c r="A75" s="254"/>
      <c r="B75" s="35" t="s">
        <v>43</v>
      </c>
      <c r="C75" s="37"/>
      <c r="D75" s="40"/>
    </row>
    <row r="76" spans="1:4" s="49" customFormat="1" ht="28.5" customHeight="1">
      <c r="A76" s="264" t="s">
        <v>37</v>
      </c>
      <c r="B76" s="34" t="s">
        <v>42</v>
      </c>
      <c r="C76" s="36"/>
      <c r="D76" s="39"/>
    </row>
    <row r="77" spans="1:4" s="49" customFormat="1" ht="28.5" customHeight="1" thickBot="1">
      <c r="A77" s="254"/>
      <c r="B77" s="35" t="s">
        <v>43</v>
      </c>
      <c r="C77" s="37"/>
      <c r="D77" s="40"/>
    </row>
    <row r="78" spans="1:4" ht="28.5" customHeight="1">
      <c r="A78" s="265" t="s">
        <v>40</v>
      </c>
      <c r="B78" s="11" t="s">
        <v>42</v>
      </c>
      <c r="C78" s="38"/>
      <c r="D78" s="47"/>
    </row>
    <row r="79" spans="1:4" ht="28.5" customHeight="1" thickBot="1">
      <c r="A79" s="254"/>
      <c r="B79" s="35" t="s">
        <v>43</v>
      </c>
      <c r="C79" s="37"/>
      <c r="D79" s="40"/>
    </row>
    <row r="81" ht="12.75">
      <c r="A81" s="14" t="s">
        <v>13</v>
      </c>
    </row>
    <row r="84" spans="1:2" ht="24" thickBot="1">
      <c r="A84" s="48" t="s">
        <v>96</v>
      </c>
      <c r="B84">
        <f>IF('Descriptif des rejets'!A26="","",'Descriptif des rejets'!A26)</f>
      </c>
    </row>
    <row r="85" spans="1:4" ht="28.5" customHeight="1" thickBot="1">
      <c r="A85" s="22"/>
      <c r="B85" s="260" t="s">
        <v>421</v>
      </c>
      <c r="C85" s="261"/>
      <c r="D85" s="266"/>
    </row>
    <row r="86" spans="1:4" ht="28.5" customHeight="1" thickBot="1">
      <c r="A86" s="44"/>
      <c r="B86" s="45" t="s">
        <v>41</v>
      </c>
      <c r="C86" s="45" t="s">
        <v>101</v>
      </c>
      <c r="D86" s="50" t="s">
        <v>102</v>
      </c>
    </row>
    <row r="87" spans="1:5" ht="51.75" customHeight="1" thickBot="1">
      <c r="A87" s="50" t="s">
        <v>289</v>
      </c>
      <c r="B87" s="137" t="s">
        <v>286</v>
      </c>
      <c r="C87" s="139"/>
      <c r="D87" s="140"/>
      <c r="E87" s="41"/>
    </row>
    <row r="88" spans="1:4" ht="28.5" customHeight="1">
      <c r="A88" s="262" t="s">
        <v>415</v>
      </c>
      <c r="B88" s="34" t="s">
        <v>42</v>
      </c>
      <c r="C88" s="36"/>
      <c r="D88" s="39"/>
    </row>
    <row r="89" spans="1:4" ht="28.5" customHeight="1" thickBot="1">
      <c r="A89" s="263"/>
      <c r="B89" s="35" t="s">
        <v>43</v>
      </c>
      <c r="C89" s="37"/>
      <c r="D89" s="40"/>
    </row>
    <row r="90" spans="1:4" ht="28.5" customHeight="1">
      <c r="A90" s="264" t="s">
        <v>38</v>
      </c>
      <c r="B90" s="34" t="s">
        <v>42</v>
      </c>
      <c r="C90" s="36"/>
      <c r="D90" s="39"/>
    </row>
    <row r="91" spans="1:4" ht="28.5" customHeight="1" thickBot="1">
      <c r="A91" s="254"/>
      <c r="B91" s="35" t="s">
        <v>43</v>
      </c>
      <c r="C91" s="37"/>
      <c r="D91" s="40"/>
    </row>
    <row r="92" spans="1:4" ht="28.5" customHeight="1">
      <c r="A92" s="264" t="s">
        <v>35</v>
      </c>
      <c r="B92" s="34" t="s">
        <v>42</v>
      </c>
      <c r="C92" s="36"/>
      <c r="D92" s="39"/>
    </row>
    <row r="93" spans="1:4" ht="28.5" customHeight="1" thickBot="1">
      <c r="A93" s="254"/>
      <c r="B93" s="35" t="s">
        <v>43</v>
      </c>
      <c r="C93" s="37"/>
      <c r="D93" s="40"/>
    </row>
    <row r="94" spans="1:4" ht="28.5" customHeight="1">
      <c r="A94" s="264" t="s">
        <v>36</v>
      </c>
      <c r="B94" s="34" t="s">
        <v>42</v>
      </c>
      <c r="C94" s="36"/>
      <c r="D94" s="39"/>
    </row>
    <row r="95" spans="1:4" ht="28.5" customHeight="1" thickBot="1">
      <c r="A95" s="254"/>
      <c r="B95" s="35" t="s">
        <v>43</v>
      </c>
      <c r="C95" s="37"/>
      <c r="D95" s="40"/>
    </row>
    <row r="96" spans="1:4" s="49" customFormat="1" ht="28.5" customHeight="1">
      <c r="A96" s="264" t="s">
        <v>37</v>
      </c>
      <c r="B96" s="34" t="s">
        <v>42</v>
      </c>
      <c r="C96" s="36"/>
      <c r="D96" s="39"/>
    </row>
    <row r="97" spans="1:4" s="49" customFormat="1" ht="28.5" customHeight="1" thickBot="1">
      <c r="A97" s="254"/>
      <c r="B97" s="35" t="s">
        <v>43</v>
      </c>
      <c r="C97" s="37"/>
      <c r="D97" s="40"/>
    </row>
    <row r="98" spans="1:4" ht="28.5" customHeight="1">
      <c r="A98" s="264" t="s">
        <v>40</v>
      </c>
      <c r="B98" s="34" t="s">
        <v>42</v>
      </c>
      <c r="C98" s="36"/>
      <c r="D98" s="39"/>
    </row>
    <row r="99" spans="1:4" ht="28.5" customHeight="1" thickBot="1">
      <c r="A99" s="254"/>
      <c r="B99" s="35" t="s">
        <v>43</v>
      </c>
      <c r="C99" s="37"/>
      <c r="D99" s="40"/>
    </row>
    <row r="101" ht="12.75">
      <c r="A101" s="14" t="s">
        <v>13</v>
      </c>
    </row>
  </sheetData>
  <sheetProtection/>
  <mergeCells count="35">
    <mergeCell ref="A90:A91"/>
    <mergeCell ref="A96:A97"/>
    <mergeCell ref="A98:A99"/>
    <mergeCell ref="A92:A93"/>
    <mergeCell ref="A94:A95"/>
    <mergeCell ref="B25:D25"/>
    <mergeCell ref="A28:A29"/>
    <mergeCell ref="A76:A77"/>
    <mergeCell ref="A88:A89"/>
    <mergeCell ref="A30:A31"/>
    <mergeCell ref="B85:D85"/>
    <mergeCell ref="A34:A35"/>
    <mergeCell ref="A36:A37"/>
    <mergeCell ref="A38:A39"/>
    <mergeCell ref="A8:A9"/>
    <mergeCell ref="A74:A75"/>
    <mergeCell ref="A12:A13"/>
    <mergeCell ref="A14:A15"/>
    <mergeCell ref="A16:A17"/>
    <mergeCell ref="B45:D45"/>
    <mergeCell ref="A78:A79"/>
    <mergeCell ref="A70:A71"/>
    <mergeCell ref="A72:A73"/>
    <mergeCell ref="A58:A59"/>
    <mergeCell ref="A32:A33"/>
    <mergeCell ref="A18:A19"/>
    <mergeCell ref="B5:D5"/>
    <mergeCell ref="A68:A69"/>
    <mergeCell ref="A52:A53"/>
    <mergeCell ref="A54:A55"/>
    <mergeCell ref="A56:A57"/>
    <mergeCell ref="A48:A49"/>
    <mergeCell ref="A50:A51"/>
    <mergeCell ref="B65:D65"/>
    <mergeCell ref="A10:A11"/>
  </mergeCells>
  <hyperlinks>
    <hyperlink ref="E2" location="Sommaire!A1" display="Sommaire"/>
  </hyperlinks>
  <printOptions/>
  <pageMargins left="0.787401575" right="0.787401575" top="0.984251969" bottom="0.984251969" header="0.4921259845" footer="0.4921259845"/>
  <pageSetup fitToHeight="4" horizontalDpi="600" verticalDpi="600" orientation="portrait" paperSize="9" scale="50" r:id="rId1"/>
  <rowBreaks count="2" manualBreakCount="2">
    <brk id="42" max="4" man="1"/>
    <brk id="8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8"/>
  <dimension ref="A1:F96"/>
  <sheetViews>
    <sheetView showGridLines="0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B82" sqref="B82"/>
    </sheetView>
  </sheetViews>
  <sheetFormatPr defaultColWidth="11.421875" defaultRowHeight="12.75"/>
  <cols>
    <col min="1" max="1" width="17.00390625" style="0" customWidth="1"/>
    <col min="2" max="2" width="29.140625" style="0" customWidth="1"/>
    <col min="3" max="3" width="28.140625" style="0" customWidth="1"/>
  </cols>
  <sheetData>
    <row r="1" ht="12.75">
      <c r="A1" s="14" t="s">
        <v>13</v>
      </c>
    </row>
    <row r="2" spans="1:6" ht="26.25" customHeight="1">
      <c r="A2" s="29"/>
      <c r="F2" s="133" t="s">
        <v>29</v>
      </c>
    </row>
    <row r="3" ht="26.25" customHeight="1">
      <c r="A3" s="29"/>
    </row>
    <row r="4" spans="1:2" ht="26.25" customHeight="1" thickBot="1">
      <c r="A4" s="48" t="s">
        <v>96</v>
      </c>
      <c r="B4">
        <f>IF('Descriptif des rejets'!A22="","",'Descriptif des rejets'!A22)</f>
      </c>
    </row>
    <row r="5" spans="1:3" ht="36" customHeight="1" thickBot="1">
      <c r="A5" s="22"/>
      <c r="B5" s="260" t="s">
        <v>421</v>
      </c>
      <c r="C5" s="266"/>
    </row>
    <row r="6" spans="1:4" ht="13.5" thickBot="1">
      <c r="A6" s="44"/>
      <c r="B6" s="45" t="s">
        <v>41</v>
      </c>
      <c r="C6" s="50" t="s">
        <v>19</v>
      </c>
      <c r="D6" s="4"/>
    </row>
    <row r="7" spans="1:4" ht="28.5" customHeight="1">
      <c r="A7" s="262" t="s">
        <v>388</v>
      </c>
      <c r="B7" s="34" t="s">
        <v>42</v>
      </c>
      <c r="C7" s="39"/>
      <c r="D7" s="41"/>
    </row>
    <row r="8" spans="1:4" ht="28.5" customHeight="1" thickBot="1">
      <c r="A8" s="263"/>
      <c r="B8" s="35" t="s">
        <v>43</v>
      </c>
      <c r="C8" s="40"/>
      <c r="D8" s="41"/>
    </row>
    <row r="9" spans="1:4" s="8" customFormat="1" ht="28.5" customHeight="1">
      <c r="A9" s="264" t="s">
        <v>38</v>
      </c>
      <c r="B9" s="34" t="s">
        <v>42</v>
      </c>
      <c r="C9" s="39"/>
      <c r="D9" s="41"/>
    </row>
    <row r="10" spans="1:4" s="8" customFormat="1" ht="28.5" customHeight="1" thickBot="1">
      <c r="A10" s="254"/>
      <c r="B10" s="35" t="s">
        <v>43</v>
      </c>
      <c r="C10" s="40"/>
      <c r="D10" s="41"/>
    </row>
    <row r="11" spans="1:4" s="8" customFormat="1" ht="28.5" customHeight="1">
      <c r="A11" s="264" t="s">
        <v>35</v>
      </c>
      <c r="B11" s="34" t="s">
        <v>42</v>
      </c>
      <c r="C11" s="39"/>
      <c r="D11" s="41"/>
    </row>
    <row r="12" spans="1:4" s="8" customFormat="1" ht="28.5" customHeight="1" thickBot="1">
      <c r="A12" s="254"/>
      <c r="B12" s="35" t="s">
        <v>43</v>
      </c>
      <c r="C12" s="40"/>
      <c r="D12" s="41"/>
    </row>
    <row r="13" spans="1:4" s="8" customFormat="1" ht="28.5" customHeight="1">
      <c r="A13" s="264" t="s">
        <v>36</v>
      </c>
      <c r="B13" s="34" t="s">
        <v>42</v>
      </c>
      <c r="C13" s="39"/>
      <c r="D13" s="41"/>
    </row>
    <row r="14" spans="1:4" s="8" customFormat="1" ht="28.5" customHeight="1" thickBot="1">
      <c r="A14" s="254"/>
      <c r="B14" s="35" t="s">
        <v>43</v>
      </c>
      <c r="C14" s="40"/>
      <c r="D14" s="41"/>
    </row>
    <row r="15" spans="1:4" s="8" customFormat="1" ht="28.5" customHeight="1">
      <c r="A15" s="264" t="s">
        <v>37</v>
      </c>
      <c r="B15" s="34" t="s">
        <v>42</v>
      </c>
      <c r="C15" s="39"/>
      <c r="D15" s="41"/>
    </row>
    <row r="16" spans="1:4" s="8" customFormat="1" ht="28.5" customHeight="1" thickBot="1">
      <c r="A16" s="254"/>
      <c r="B16" s="35" t="s">
        <v>43</v>
      </c>
      <c r="C16" s="40"/>
      <c r="D16" s="41"/>
    </row>
    <row r="17" spans="1:4" s="8" customFormat="1" ht="28.5" customHeight="1">
      <c r="A17" s="265" t="s">
        <v>40</v>
      </c>
      <c r="B17" s="11" t="s">
        <v>42</v>
      </c>
      <c r="C17" s="47"/>
      <c r="D17" s="41"/>
    </row>
    <row r="18" spans="1:4" s="8" customFormat="1" ht="28.5" customHeight="1" thickBot="1">
      <c r="A18" s="254"/>
      <c r="B18" s="35" t="s">
        <v>43</v>
      </c>
      <c r="C18" s="40"/>
      <c r="D18" s="41"/>
    </row>
    <row r="20" ht="12.75">
      <c r="A20" s="14" t="s">
        <v>13</v>
      </c>
    </row>
    <row r="21" ht="12.75">
      <c r="A21" s="13"/>
    </row>
    <row r="22" ht="12.75">
      <c r="A22" s="13"/>
    </row>
    <row r="23" spans="1:2" ht="24" thickBot="1">
      <c r="A23" s="48" t="s">
        <v>96</v>
      </c>
      <c r="B23">
        <f>IF('Descriptif des rejets'!A23="","",'Descriptif des rejets'!A23)</f>
      </c>
    </row>
    <row r="24" spans="1:3" ht="18.75" thickBot="1">
      <c r="A24" s="22"/>
      <c r="B24" s="260" t="s">
        <v>411</v>
      </c>
      <c r="C24" s="266"/>
    </row>
    <row r="25" spans="1:3" ht="13.5" thickBot="1">
      <c r="A25" s="44"/>
      <c r="B25" s="45" t="s">
        <v>41</v>
      </c>
      <c r="C25" s="50" t="s">
        <v>19</v>
      </c>
    </row>
    <row r="26" spans="1:3" ht="28.5" customHeight="1">
      <c r="A26" s="262" t="s">
        <v>388</v>
      </c>
      <c r="B26" s="34" t="s">
        <v>42</v>
      </c>
      <c r="C26" s="39"/>
    </row>
    <row r="27" spans="1:3" ht="28.5" customHeight="1" thickBot="1">
      <c r="A27" s="263"/>
      <c r="B27" s="35" t="s">
        <v>43</v>
      </c>
      <c r="C27" s="40"/>
    </row>
    <row r="28" spans="1:3" ht="28.5" customHeight="1">
      <c r="A28" s="264" t="s">
        <v>38</v>
      </c>
      <c r="B28" s="34" t="s">
        <v>42</v>
      </c>
      <c r="C28" s="39"/>
    </row>
    <row r="29" spans="1:3" ht="28.5" customHeight="1" thickBot="1">
      <c r="A29" s="254"/>
      <c r="B29" s="35" t="s">
        <v>43</v>
      </c>
      <c r="C29" s="40"/>
    </row>
    <row r="30" spans="1:3" ht="28.5" customHeight="1">
      <c r="A30" s="264" t="s">
        <v>35</v>
      </c>
      <c r="B30" s="34" t="s">
        <v>42</v>
      </c>
      <c r="C30" s="39"/>
    </row>
    <row r="31" spans="1:3" ht="28.5" customHeight="1" thickBot="1">
      <c r="A31" s="254"/>
      <c r="B31" s="35" t="s">
        <v>43</v>
      </c>
      <c r="C31" s="40"/>
    </row>
    <row r="32" spans="1:3" ht="28.5" customHeight="1">
      <c r="A32" s="264" t="s">
        <v>36</v>
      </c>
      <c r="B32" s="34" t="s">
        <v>42</v>
      </c>
      <c r="C32" s="39"/>
    </row>
    <row r="33" spans="1:3" ht="28.5" customHeight="1" thickBot="1">
      <c r="A33" s="254"/>
      <c r="B33" s="35" t="s">
        <v>43</v>
      </c>
      <c r="C33" s="40"/>
    </row>
    <row r="34" spans="1:3" ht="28.5" customHeight="1">
      <c r="A34" s="264" t="s">
        <v>37</v>
      </c>
      <c r="B34" s="34" t="s">
        <v>42</v>
      </c>
      <c r="C34" s="39"/>
    </row>
    <row r="35" spans="1:3" ht="28.5" customHeight="1" thickBot="1">
      <c r="A35" s="254"/>
      <c r="B35" s="35" t="s">
        <v>43</v>
      </c>
      <c r="C35" s="40"/>
    </row>
    <row r="36" spans="1:3" ht="28.5" customHeight="1">
      <c r="A36" s="265" t="s">
        <v>40</v>
      </c>
      <c r="B36" s="11" t="s">
        <v>42</v>
      </c>
      <c r="C36" s="47"/>
    </row>
    <row r="37" spans="1:3" ht="28.5" customHeight="1" thickBot="1">
      <c r="A37" s="254"/>
      <c r="B37" s="35" t="s">
        <v>43</v>
      </c>
      <c r="C37" s="40"/>
    </row>
    <row r="39" ht="12.75">
      <c r="A39" s="14" t="s">
        <v>13</v>
      </c>
    </row>
    <row r="42" spans="1:2" ht="24" thickBot="1">
      <c r="A42" s="48" t="s">
        <v>96</v>
      </c>
      <c r="B42">
        <f>IF('Descriptif des rejets'!A24="","",'Descriptif des rejets'!A24)</f>
      </c>
    </row>
    <row r="43" spans="1:3" ht="18.75" thickBot="1">
      <c r="A43" s="22"/>
      <c r="B43" s="260" t="s">
        <v>421</v>
      </c>
      <c r="C43" s="266"/>
    </row>
    <row r="44" spans="1:3" ht="13.5" thickBot="1">
      <c r="A44" s="44"/>
      <c r="B44" s="45" t="s">
        <v>41</v>
      </c>
      <c r="C44" s="50" t="s">
        <v>19</v>
      </c>
    </row>
    <row r="45" spans="1:3" ht="28.5" customHeight="1">
      <c r="A45" s="262" t="s">
        <v>388</v>
      </c>
      <c r="B45" s="34" t="s">
        <v>42</v>
      </c>
      <c r="C45" s="39"/>
    </row>
    <row r="46" spans="1:3" ht="28.5" customHeight="1" thickBot="1">
      <c r="A46" s="263"/>
      <c r="B46" s="35" t="s">
        <v>43</v>
      </c>
      <c r="C46" s="40"/>
    </row>
    <row r="47" spans="1:3" ht="28.5" customHeight="1">
      <c r="A47" s="264" t="s">
        <v>38</v>
      </c>
      <c r="B47" s="34" t="s">
        <v>42</v>
      </c>
      <c r="C47" s="39"/>
    </row>
    <row r="48" spans="1:3" ht="28.5" customHeight="1" thickBot="1">
      <c r="A48" s="254"/>
      <c r="B48" s="35" t="s">
        <v>43</v>
      </c>
      <c r="C48" s="40"/>
    </row>
    <row r="49" spans="1:3" ht="28.5" customHeight="1">
      <c r="A49" s="264" t="s">
        <v>35</v>
      </c>
      <c r="B49" s="34" t="s">
        <v>42</v>
      </c>
      <c r="C49" s="39"/>
    </row>
    <row r="50" spans="1:3" ht="28.5" customHeight="1" thickBot="1">
      <c r="A50" s="254"/>
      <c r="B50" s="35" t="s">
        <v>43</v>
      </c>
      <c r="C50" s="40"/>
    </row>
    <row r="51" spans="1:3" ht="28.5" customHeight="1">
      <c r="A51" s="264" t="s">
        <v>36</v>
      </c>
      <c r="B51" s="34" t="s">
        <v>42</v>
      </c>
      <c r="C51" s="39"/>
    </row>
    <row r="52" spans="1:3" ht="28.5" customHeight="1" thickBot="1">
      <c r="A52" s="254"/>
      <c r="B52" s="35" t="s">
        <v>43</v>
      </c>
      <c r="C52" s="40"/>
    </row>
    <row r="53" spans="1:3" ht="28.5" customHeight="1">
      <c r="A53" s="264" t="s">
        <v>37</v>
      </c>
      <c r="B53" s="34" t="s">
        <v>42</v>
      </c>
      <c r="C53" s="39"/>
    </row>
    <row r="54" spans="1:3" ht="28.5" customHeight="1" thickBot="1">
      <c r="A54" s="254"/>
      <c r="B54" s="35" t="s">
        <v>43</v>
      </c>
      <c r="C54" s="40"/>
    </row>
    <row r="55" spans="1:3" ht="28.5" customHeight="1">
      <c r="A55" s="265" t="s">
        <v>40</v>
      </c>
      <c r="B55" s="11" t="s">
        <v>42</v>
      </c>
      <c r="C55" s="47"/>
    </row>
    <row r="56" spans="1:3" ht="28.5" customHeight="1" thickBot="1">
      <c r="A56" s="254"/>
      <c r="B56" s="35" t="s">
        <v>43</v>
      </c>
      <c r="C56" s="40"/>
    </row>
    <row r="58" ht="12.75">
      <c r="A58" s="14" t="s">
        <v>13</v>
      </c>
    </row>
    <row r="61" spans="1:2" ht="24" thickBot="1">
      <c r="A61" s="48" t="s">
        <v>96</v>
      </c>
      <c r="B61">
        <f>IF('Descriptif des rejets'!A25="","",'Descriptif des rejets'!A25)</f>
      </c>
    </row>
    <row r="62" spans="1:3" ht="18.75" thickBot="1">
      <c r="A62" s="22"/>
      <c r="B62" s="260" t="s">
        <v>421</v>
      </c>
      <c r="C62" s="266"/>
    </row>
    <row r="63" spans="1:3" ht="13.5" thickBot="1">
      <c r="A63" s="44"/>
      <c r="B63" s="45" t="s">
        <v>41</v>
      </c>
      <c r="C63" s="50" t="s">
        <v>19</v>
      </c>
    </row>
    <row r="64" spans="1:3" ht="28.5" customHeight="1">
      <c r="A64" s="262" t="s">
        <v>388</v>
      </c>
      <c r="B64" s="34" t="s">
        <v>42</v>
      </c>
      <c r="C64" s="39"/>
    </row>
    <row r="65" spans="1:3" ht="28.5" customHeight="1" thickBot="1">
      <c r="A65" s="263"/>
      <c r="B65" s="35" t="s">
        <v>43</v>
      </c>
      <c r="C65" s="40"/>
    </row>
    <row r="66" spans="1:3" ht="28.5" customHeight="1">
      <c r="A66" s="264" t="s">
        <v>38</v>
      </c>
      <c r="B66" s="34" t="s">
        <v>42</v>
      </c>
      <c r="C66" s="39"/>
    </row>
    <row r="67" spans="1:3" ht="28.5" customHeight="1" thickBot="1">
      <c r="A67" s="254"/>
      <c r="B67" s="35" t="s">
        <v>43</v>
      </c>
      <c r="C67" s="40"/>
    </row>
    <row r="68" spans="1:3" ht="28.5" customHeight="1">
      <c r="A68" s="264" t="s">
        <v>35</v>
      </c>
      <c r="B68" s="34" t="s">
        <v>42</v>
      </c>
      <c r="C68" s="39"/>
    </row>
    <row r="69" spans="1:3" ht="28.5" customHeight="1" thickBot="1">
      <c r="A69" s="254"/>
      <c r="B69" s="35" t="s">
        <v>43</v>
      </c>
      <c r="C69" s="40"/>
    </row>
    <row r="70" spans="1:3" ht="28.5" customHeight="1">
      <c r="A70" s="264" t="s">
        <v>36</v>
      </c>
      <c r="B70" s="34" t="s">
        <v>42</v>
      </c>
      <c r="C70" s="39"/>
    </row>
    <row r="71" spans="1:3" ht="28.5" customHeight="1" thickBot="1">
      <c r="A71" s="254"/>
      <c r="B71" s="35" t="s">
        <v>43</v>
      </c>
      <c r="C71" s="40"/>
    </row>
    <row r="72" spans="1:3" ht="28.5" customHeight="1">
      <c r="A72" s="264" t="s">
        <v>37</v>
      </c>
      <c r="B72" s="34" t="s">
        <v>42</v>
      </c>
      <c r="C72" s="39"/>
    </row>
    <row r="73" spans="1:3" ht="28.5" customHeight="1" thickBot="1">
      <c r="A73" s="254"/>
      <c r="B73" s="35" t="s">
        <v>43</v>
      </c>
      <c r="C73" s="40"/>
    </row>
    <row r="74" spans="1:3" ht="28.5" customHeight="1">
      <c r="A74" s="265" t="s">
        <v>40</v>
      </c>
      <c r="B74" s="11" t="s">
        <v>42</v>
      </c>
      <c r="C74" s="47"/>
    </row>
    <row r="75" spans="1:3" ht="28.5" customHeight="1" thickBot="1">
      <c r="A75" s="254"/>
      <c r="B75" s="35" t="s">
        <v>43</v>
      </c>
      <c r="C75" s="40"/>
    </row>
    <row r="77" ht="12.75">
      <c r="A77" s="14" t="s">
        <v>13</v>
      </c>
    </row>
    <row r="80" spans="1:2" ht="24" thickBot="1">
      <c r="A80" s="48" t="s">
        <v>96</v>
      </c>
      <c r="B80">
        <f>IF('Descriptif des rejets'!A26="","",'Descriptif des rejets'!A26)</f>
      </c>
    </row>
    <row r="81" spans="1:3" ht="18.75" thickBot="1">
      <c r="A81" s="22"/>
      <c r="B81" s="260" t="s">
        <v>421</v>
      </c>
      <c r="C81" s="266"/>
    </row>
    <row r="82" spans="1:3" ht="13.5" thickBot="1">
      <c r="A82" s="44"/>
      <c r="B82" s="45" t="s">
        <v>41</v>
      </c>
      <c r="C82" s="50" t="s">
        <v>19</v>
      </c>
    </row>
    <row r="83" spans="1:3" ht="28.5" customHeight="1">
      <c r="A83" s="262" t="s">
        <v>388</v>
      </c>
      <c r="B83" s="34" t="s">
        <v>42</v>
      </c>
      <c r="C83" s="39"/>
    </row>
    <row r="84" spans="1:3" ht="28.5" customHeight="1" thickBot="1">
      <c r="A84" s="263"/>
      <c r="B84" s="35" t="s">
        <v>43</v>
      </c>
      <c r="C84" s="40"/>
    </row>
    <row r="85" spans="1:3" ht="28.5" customHeight="1">
      <c r="A85" s="264" t="s">
        <v>38</v>
      </c>
      <c r="B85" s="34" t="s">
        <v>42</v>
      </c>
      <c r="C85" s="39"/>
    </row>
    <row r="86" spans="1:3" ht="28.5" customHeight="1" thickBot="1">
      <c r="A86" s="254"/>
      <c r="B86" s="35" t="s">
        <v>43</v>
      </c>
      <c r="C86" s="40"/>
    </row>
    <row r="87" spans="1:3" ht="28.5" customHeight="1">
      <c r="A87" s="264" t="s">
        <v>35</v>
      </c>
      <c r="B87" s="34" t="s">
        <v>42</v>
      </c>
      <c r="C87" s="39"/>
    </row>
    <row r="88" spans="1:3" ht="28.5" customHeight="1" thickBot="1">
      <c r="A88" s="254"/>
      <c r="B88" s="35" t="s">
        <v>43</v>
      </c>
      <c r="C88" s="40"/>
    </row>
    <row r="89" spans="1:3" ht="28.5" customHeight="1">
      <c r="A89" s="264" t="s">
        <v>36</v>
      </c>
      <c r="B89" s="34" t="s">
        <v>42</v>
      </c>
      <c r="C89" s="39"/>
    </row>
    <row r="90" spans="1:3" ht="28.5" customHeight="1" thickBot="1">
      <c r="A90" s="254"/>
      <c r="B90" s="35" t="s">
        <v>43</v>
      </c>
      <c r="C90" s="40"/>
    </row>
    <row r="91" spans="1:3" ht="28.5" customHeight="1">
      <c r="A91" s="264" t="s">
        <v>37</v>
      </c>
      <c r="B91" s="34" t="s">
        <v>42</v>
      </c>
      <c r="C91" s="39"/>
    </row>
    <row r="92" spans="1:3" ht="28.5" customHeight="1" thickBot="1">
      <c r="A92" s="254"/>
      <c r="B92" s="35" t="s">
        <v>43</v>
      </c>
      <c r="C92" s="40"/>
    </row>
    <row r="93" spans="1:3" ht="28.5" customHeight="1">
      <c r="A93" s="265" t="s">
        <v>40</v>
      </c>
      <c r="B93" s="11" t="s">
        <v>42</v>
      </c>
      <c r="C93" s="47"/>
    </row>
    <row r="94" spans="1:3" ht="28.5" customHeight="1" thickBot="1">
      <c r="A94" s="254"/>
      <c r="B94" s="35" t="s">
        <v>43</v>
      </c>
      <c r="C94" s="40"/>
    </row>
    <row r="96" ht="12.75">
      <c r="A96" s="14" t="s">
        <v>13</v>
      </c>
    </row>
  </sheetData>
  <sheetProtection/>
  <mergeCells count="35">
    <mergeCell ref="B5:C5"/>
    <mergeCell ref="A72:A73"/>
    <mergeCell ref="A70:A71"/>
    <mergeCell ref="A9:A10"/>
    <mergeCell ref="A11:A12"/>
    <mergeCell ref="B62:C62"/>
    <mergeCell ref="A36:A37"/>
    <mergeCell ref="A55:A56"/>
    <mergeCell ref="B43:C43"/>
    <mergeCell ref="A32:A33"/>
    <mergeCell ref="A7:A8"/>
    <mergeCell ref="A83:A84"/>
    <mergeCell ref="A28:A29"/>
    <mergeCell ref="A30:A31"/>
    <mergeCell ref="A45:A46"/>
    <mergeCell ref="A47:A48"/>
    <mergeCell ref="A34:A35"/>
    <mergeCell ref="A74:A75"/>
    <mergeCell ref="A13:A14"/>
    <mergeCell ref="A15:A16"/>
    <mergeCell ref="B81:C81"/>
    <mergeCell ref="A93:A94"/>
    <mergeCell ref="A85:A86"/>
    <mergeCell ref="A87:A88"/>
    <mergeCell ref="A89:A90"/>
    <mergeCell ref="A91:A92"/>
    <mergeCell ref="A66:A67"/>
    <mergeCell ref="A68:A69"/>
    <mergeCell ref="A17:A18"/>
    <mergeCell ref="B24:C24"/>
    <mergeCell ref="A26:A27"/>
    <mergeCell ref="A49:A50"/>
    <mergeCell ref="A51:A52"/>
    <mergeCell ref="A53:A54"/>
    <mergeCell ref="A64:A65"/>
  </mergeCells>
  <hyperlinks>
    <hyperlink ref="F2" location="Sommaire!A1" display="Sommaire"/>
  </hyperlinks>
  <printOptions/>
  <pageMargins left="0.787401575" right="0.787401575" top="0.984251969" bottom="0.984251969" header="0.4921259845" footer="0.4921259845"/>
  <pageSetup fitToHeight="4" horizontalDpi="600" verticalDpi="600" orientation="portrait" paperSize="9" scale="55" r:id="rId1"/>
  <rowBreaks count="2" manualBreakCount="2">
    <brk id="40" max="2" man="1"/>
    <brk id="78" max="2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23">
    <pageSetUpPr fitToPage="1"/>
  </sheetPr>
  <dimension ref="A1:Y65"/>
  <sheetViews>
    <sheetView showGridLines="0" zoomScale="80" zoomScaleNormal="80" zoomScalePageLayoutView="0" workbookViewId="0" topLeftCell="A1">
      <selection activeCell="K60" sqref="K60"/>
    </sheetView>
  </sheetViews>
  <sheetFormatPr defaultColWidth="11.421875" defaultRowHeight="12.75"/>
  <cols>
    <col min="1" max="1" width="21.28125" style="0" customWidth="1"/>
    <col min="3" max="3" width="3.00390625" style="0" customWidth="1"/>
    <col min="4" max="4" width="1.28515625" style="0" customWidth="1"/>
    <col min="5" max="5" width="3.00390625" style="0" customWidth="1"/>
    <col min="6" max="6" width="1.421875" style="0" customWidth="1"/>
    <col min="7" max="7" width="3.8515625" style="0" customWidth="1"/>
    <col min="8" max="8" width="15.140625" style="0" customWidth="1"/>
    <col min="11" max="11" width="29.8515625" style="0" bestFit="1" customWidth="1"/>
    <col min="13" max="13" width="6.421875" style="0" customWidth="1"/>
    <col min="14" max="14" width="3.00390625" style="0" customWidth="1"/>
    <col min="15" max="15" width="2.00390625" style="0" customWidth="1"/>
    <col min="16" max="16" width="6.421875" style="0" customWidth="1"/>
    <col min="17" max="17" width="3.00390625" style="0" customWidth="1"/>
    <col min="18" max="18" width="1.7109375" style="0" customWidth="1"/>
    <col min="19" max="19" width="5.28125" style="0" customWidth="1"/>
    <col min="20" max="20" width="6.421875" style="0" customWidth="1"/>
    <col min="21" max="21" width="3.00390625" style="0" customWidth="1"/>
    <col min="22" max="22" width="2.00390625" style="0" customWidth="1"/>
    <col min="23" max="23" width="6.421875" style="0" customWidth="1"/>
    <col min="24" max="24" width="3.00390625" style="0" customWidth="1"/>
    <col min="25" max="25" width="1.7109375" style="0" customWidth="1"/>
  </cols>
  <sheetData>
    <row r="1" spans="2:11" ht="18.75" thickBot="1">
      <c r="B1" s="270" t="s">
        <v>422</v>
      </c>
      <c r="C1" s="271"/>
      <c r="D1" s="271"/>
      <c r="E1" s="271"/>
      <c r="F1" s="271"/>
      <c r="G1" s="271"/>
      <c r="H1" s="271"/>
      <c r="I1" s="271"/>
      <c r="J1" s="271"/>
      <c r="K1" s="272"/>
    </row>
    <row r="2" ht="13.5" thickBot="1"/>
    <row r="3" spans="1:2" ht="13.5" thickBot="1">
      <c r="A3" s="157" t="s">
        <v>334</v>
      </c>
      <c r="B3" s="156"/>
    </row>
    <row r="4" spans="2:13" ht="12.75">
      <c r="B4" s="57" t="s">
        <v>337</v>
      </c>
      <c r="M4" s="133" t="s">
        <v>29</v>
      </c>
    </row>
    <row r="5" ht="13.5" thickBot="1"/>
    <row r="6" spans="3:11" ht="15" thickBot="1">
      <c r="C6" s="60"/>
      <c r="E6" s="195" t="s">
        <v>119</v>
      </c>
      <c r="K6" s="62" t="s">
        <v>126</v>
      </c>
    </row>
    <row r="7" ht="3" customHeight="1" thickBot="1">
      <c r="E7" s="57"/>
    </row>
    <row r="8" spans="5:11" ht="13.5" thickBot="1">
      <c r="E8" s="60"/>
      <c r="G8" t="s">
        <v>120</v>
      </c>
      <c r="K8" s="60"/>
    </row>
    <row r="9" ht="3" customHeight="1" thickBot="1"/>
    <row r="10" spans="5:11" ht="13.5" thickBot="1">
      <c r="E10" s="60"/>
      <c r="G10" t="s">
        <v>121</v>
      </c>
      <c r="K10" s="60"/>
    </row>
    <row r="11" ht="3" customHeight="1" thickBot="1"/>
    <row r="12" spans="5:11" ht="13.5" thickBot="1">
      <c r="E12" s="60"/>
      <c r="G12" t="s">
        <v>122</v>
      </c>
      <c r="K12" s="60"/>
    </row>
    <row r="13" ht="3" customHeight="1" thickBot="1"/>
    <row r="14" spans="9:11" ht="14.25" thickBot="1" thickTop="1">
      <c r="I14" s="276" t="s">
        <v>131</v>
      </c>
      <c r="J14" s="277"/>
      <c r="K14" s="59">
        <f>K8+K10+K12</f>
        <v>0</v>
      </c>
    </row>
    <row r="15" ht="3" customHeight="1" thickBot="1" thickTop="1"/>
    <row r="16" spans="2:5" ht="13.5" thickBot="1">
      <c r="B16" s="166" t="s">
        <v>412</v>
      </c>
      <c r="C16" s="60"/>
      <c r="E16" s="195" t="s">
        <v>123</v>
      </c>
    </row>
    <row r="17" spans="3:11" ht="14.25">
      <c r="C17" s="63"/>
      <c r="E17" s="57"/>
      <c r="K17" s="62" t="s">
        <v>126</v>
      </c>
    </row>
    <row r="18" ht="3" customHeight="1" thickBot="1"/>
    <row r="19" spans="5:11" ht="13.5" thickBot="1">
      <c r="E19" s="60"/>
      <c r="G19" t="s">
        <v>120</v>
      </c>
      <c r="K19" s="60"/>
    </row>
    <row r="20" ht="3" customHeight="1" thickBot="1"/>
    <row r="21" spans="5:11" ht="13.5" thickBot="1">
      <c r="E21" s="60"/>
      <c r="G21" t="s">
        <v>121</v>
      </c>
      <c r="K21" s="60"/>
    </row>
    <row r="22" ht="3" customHeight="1" thickBot="1"/>
    <row r="23" spans="5:11" ht="13.5" thickBot="1">
      <c r="E23" s="60"/>
      <c r="G23" t="s">
        <v>122</v>
      </c>
      <c r="K23" s="60"/>
    </row>
    <row r="24" ht="3" customHeight="1" thickBot="1"/>
    <row r="25" spans="9:11" ht="14.25" thickBot="1" thickTop="1">
      <c r="I25" s="276" t="s">
        <v>131</v>
      </c>
      <c r="J25" s="277"/>
      <c r="K25" s="59">
        <f>K19+K21+K23</f>
        <v>0</v>
      </c>
    </row>
    <row r="26" ht="14.25" thickBot="1" thickTop="1"/>
    <row r="27" spans="1:2" ht="14.25" customHeight="1" thickBot="1">
      <c r="A27" s="159" t="s">
        <v>335</v>
      </c>
      <c r="B27" s="158"/>
    </row>
    <row r="28" ht="12.75">
      <c r="B28" s="57" t="s">
        <v>124</v>
      </c>
    </row>
    <row r="29" ht="12.75">
      <c r="B29" s="57"/>
    </row>
    <row r="30" ht="3.75" customHeight="1" thickBot="1"/>
    <row r="31" spans="3:5" ht="15" customHeight="1" thickBot="1">
      <c r="C31" s="60"/>
      <c r="E31" s="57" t="s">
        <v>125</v>
      </c>
    </row>
    <row r="32" ht="0.75" customHeight="1"/>
    <row r="33" ht="0.75" customHeight="1"/>
    <row r="34" ht="0.75" customHeight="1" thickBot="1"/>
    <row r="35" spans="3:8" ht="15" customHeight="1" thickBot="1">
      <c r="C35" s="60"/>
      <c r="E35" s="57" t="s">
        <v>128</v>
      </c>
      <c r="H35" t="s">
        <v>134</v>
      </c>
    </row>
    <row r="36" spans="11:25" ht="18" customHeight="1" thickBot="1">
      <c r="K36" s="64" t="s">
        <v>160</v>
      </c>
      <c r="M36" s="76" t="s">
        <v>156</v>
      </c>
      <c r="N36" s="77"/>
      <c r="O36" s="77"/>
      <c r="P36" s="77"/>
      <c r="Q36" s="77"/>
      <c r="R36" s="78"/>
      <c r="T36" s="76" t="s">
        <v>157</v>
      </c>
      <c r="U36" s="77"/>
      <c r="V36" s="77"/>
      <c r="W36" s="77"/>
      <c r="X36" s="77"/>
      <c r="Y36" s="78"/>
    </row>
    <row r="37" spans="5:25" ht="15" customHeight="1" thickBot="1">
      <c r="E37" s="60"/>
      <c r="G37" t="s">
        <v>129</v>
      </c>
      <c r="K37" s="60"/>
      <c r="M37" s="79" t="s">
        <v>158</v>
      </c>
      <c r="N37" s="60"/>
      <c r="O37" s="4"/>
      <c r="P37" s="80" t="s">
        <v>159</v>
      </c>
      <c r="Q37" s="60"/>
      <c r="R37" s="81"/>
      <c r="T37" s="79" t="s">
        <v>158</v>
      </c>
      <c r="U37" s="60"/>
      <c r="V37" s="4"/>
      <c r="W37" s="80" t="s">
        <v>159</v>
      </c>
      <c r="X37" s="60"/>
      <c r="Y37" s="81"/>
    </row>
    <row r="38" spans="13:25" ht="3" customHeight="1" thickBot="1">
      <c r="M38" s="79"/>
      <c r="N38" s="5"/>
      <c r="O38" s="4"/>
      <c r="P38" s="80"/>
      <c r="Q38" s="5"/>
      <c r="R38" s="81"/>
      <c r="T38" s="79"/>
      <c r="U38" s="5"/>
      <c r="V38" s="4"/>
      <c r="W38" s="80"/>
      <c r="X38" s="5"/>
      <c r="Y38" s="81"/>
    </row>
    <row r="39" spans="5:25" ht="15" customHeight="1" thickBot="1">
      <c r="E39" s="60"/>
      <c r="G39" t="s">
        <v>130</v>
      </c>
      <c r="K39" s="60"/>
      <c r="M39" s="79" t="s">
        <v>158</v>
      </c>
      <c r="N39" s="60"/>
      <c r="O39" s="4"/>
      <c r="P39" s="80" t="s">
        <v>159</v>
      </c>
      <c r="Q39" s="60"/>
      <c r="R39" s="81"/>
      <c r="T39" s="79" t="s">
        <v>158</v>
      </c>
      <c r="U39" s="60"/>
      <c r="V39" s="4"/>
      <c r="W39" s="80" t="s">
        <v>159</v>
      </c>
      <c r="X39" s="60"/>
      <c r="Y39" s="81"/>
    </row>
    <row r="40" spans="13:25" ht="3" customHeight="1" thickBot="1">
      <c r="M40" s="79"/>
      <c r="N40" s="5"/>
      <c r="O40" s="4"/>
      <c r="P40" s="80"/>
      <c r="Q40" s="5"/>
      <c r="R40" s="81"/>
      <c r="T40" s="79"/>
      <c r="U40" s="5"/>
      <c r="V40" s="4"/>
      <c r="W40" s="80"/>
      <c r="X40" s="5"/>
      <c r="Y40" s="81"/>
    </row>
    <row r="41" spans="5:25" ht="15" customHeight="1" thickBot="1">
      <c r="E41" s="60"/>
      <c r="G41" t="s">
        <v>116</v>
      </c>
      <c r="K41" s="60"/>
      <c r="M41" s="79" t="s">
        <v>158</v>
      </c>
      <c r="N41" s="60"/>
      <c r="O41" s="4"/>
      <c r="P41" s="80" t="s">
        <v>159</v>
      </c>
      <c r="Q41" s="60"/>
      <c r="R41" s="81"/>
      <c r="T41" s="79" t="s">
        <v>158</v>
      </c>
      <c r="U41" s="60"/>
      <c r="V41" s="4"/>
      <c r="W41" s="80" t="s">
        <v>159</v>
      </c>
      <c r="X41" s="60"/>
      <c r="Y41" s="81"/>
    </row>
    <row r="42" spans="5:25" ht="3" customHeight="1" thickBot="1">
      <c r="E42" s="63"/>
      <c r="K42" s="63"/>
      <c r="M42" s="82"/>
      <c r="N42" s="83"/>
      <c r="O42" s="83"/>
      <c r="P42" s="83"/>
      <c r="Q42" s="83"/>
      <c r="R42" s="84"/>
      <c r="T42" s="82"/>
      <c r="U42" s="83"/>
      <c r="V42" s="83"/>
      <c r="W42" s="83"/>
      <c r="X42" s="83"/>
      <c r="Y42" s="84"/>
    </row>
    <row r="43" spans="5:11" ht="15" customHeight="1" thickBot="1" thickTop="1">
      <c r="E43" s="63"/>
      <c r="I43" s="276" t="s">
        <v>131</v>
      </c>
      <c r="J43" s="277"/>
      <c r="K43" s="59">
        <f>K37+K39+K41</f>
        <v>0</v>
      </c>
    </row>
    <row r="44" spans="5:11" ht="15" customHeight="1" thickBot="1" thickTop="1">
      <c r="E44" s="63"/>
      <c r="I44" s="58"/>
      <c r="J44" s="164"/>
      <c r="K44" s="4"/>
    </row>
    <row r="45" spans="1:11" ht="15" customHeight="1">
      <c r="A45" s="189" t="s">
        <v>405</v>
      </c>
      <c r="B45" s="190"/>
      <c r="C45" s="190"/>
      <c r="D45" s="190"/>
      <c r="E45" s="190"/>
      <c r="F45" s="190"/>
      <c r="G45" s="190"/>
      <c r="H45" s="190"/>
      <c r="I45" s="190"/>
      <c r="J45" s="190"/>
      <c r="K45" s="191"/>
    </row>
    <row r="46" spans="1:11" ht="15" customHeight="1" thickBot="1">
      <c r="A46" s="192" t="s">
        <v>406</v>
      </c>
      <c r="B46" s="193"/>
      <c r="C46" s="193"/>
      <c r="D46" s="193"/>
      <c r="E46" s="193"/>
      <c r="F46" s="193"/>
      <c r="G46" s="193"/>
      <c r="H46" s="193"/>
      <c r="I46" s="193"/>
      <c r="J46" s="193"/>
      <c r="K46" s="194"/>
    </row>
    <row r="47" spans="2:25" ht="15" customHeight="1">
      <c r="B47" s="57" t="s">
        <v>360</v>
      </c>
      <c r="E47" s="63"/>
      <c r="K47" s="62" t="s">
        <v>127</v>
      </c>
      <c r="M47" s="76" t="s">
        <v>156</v>
      </c>
      <c r="N47" s="77"/>
      <c r="O47" s="77"/>
      <c r="P47" s="77"/>
      <c r="Q47" s="77"/>
      <c r="R47" s="78"/>
      <c r="T47" s="76" t="s">
        <v>157</v>
      </c>
      <c r="U47" s="77"/>
      <c r="V47" s="77"/>
      <c r="W47" s="77"/>
      <c r="X47" s="77"/>
      <c r="Y47" s="78"/>
    </row>
    <row r="48" spans="2:25" ht="13.5" thickBot="1">
      <c r="B48" s="57" t="s">
        <v>359</v>
      </c>
      <c r="E48" s="63"/>
      <c r="M48" s="85"/>
      <c r="N48" s="4"/>
      <c r="O48" s="4"/>
      <c r="P48" s="4"/>
      <c r="Q48" s="4"/>
      <c r="R48" s="81"/>
      <c r="T48" s="85"/>
      <c r="U48" s="4"/>
      <c r="V48" s="4"/>
      <c r="W48" s="4"/>
      <c r="X48" s="4"/>
      <c r="Y48" s="81"/>
    </row>
    <row r="49" spans="5:25" ht="15" customHeight="1" thickBot="1">
      <c r="E49" s="63"/>
      <c r="K49" s="60"/>
      <c r="M49" s="79" t="s">
        <v>158</v>
      </c>
      <c r="N49" s="60"/>
      <c r="O49" s="4"/>
      <c r="P49" s="80" t="s">
        <v>159</v>
      </c>
      <c r="Q49" s="60"/>
      <c r="R49" s="81"/>
      <c r="T49" s="79" t="s">
        <v>158</v>
      </c>
      <c r="U49" s="60"/>
      <c r="V49" s="4"/>
      <c r="W49" s="80" t="s">
        <v>159</v>
      </c>
      <c r="X49" s="60"/>
      <c r="Y49" s="81"/>
    </row>
    <row r="50" spans="5:25" ht="15" customHeight="1">
      <c r="E50" s="63"/>
      <c r="K50" s="63"/>
      <c r="M50" s="82"/>
      <c r="N50" s="83"/>
      <c r="O50" s="83"/>
      <c r="P50" s="83"/>
      <c r="Q50" s="83"/>
      <c r="R50" s="84"/>
      <c r="T50" s="82"/>
      <c r="U50" s="83"/>
      <c r="V50" s="83"/>
      <c r="W50" s="83"/>
      <c r="X50" s="83"/>
      <c r="Y50" s="84"/>
    </row>
    <row r="51" ht="15" customHeight="1" thickBot="1"/>
    <row r="52" spans="1:11" ht="15" customHeight="1">
      <c r="A52" s="189" t="s">
        <v>407</v>
      </c>
      <c r="B52" s="190"/>
      <c r="C52" s="190"/>
      <c r="D52" s="190"/>
      <c r="E52" s="190"/>
      <c r="F52" s="190"/>
      <c r="G52" s="190"/>
      <c r="H52" s="190"/>
      <c r="I52" s="190"/>
      <c r="J52" s="190"/>
      <c r="K52" s="191"/>
    </row>
    <row r="53" spans="1:11" ht="15" customHeight="1" thickBot="1">
      <c r="A53" s="192" t="s">
        <v>404</v>
      </c>
      <c r="B53" s="193"/>
      <c r="C53" s="193"/>
      <c r="D53" s="193"/>
      <c r="E53" s="193"/>
      <c r="F53" s="193"/>
      <c r="G53" s="193"/>
      <c r="H53" s="193"/>
      <c r="I53" s="193"/>
      <c r="J53" s="193"/>
      <c r="K53" s="194"/>
    </row>
    <row r="54" spans="11:25" ht="14.25">
      <c r="K54" s="62" t="s">
        <v>127</v>
      </c>
      <c r="M54" s="76" t="s">
        <v>156</v>
      </c>
      <c r="N54" s="77"/>
      <c r="O54" s="77"/>
      <c r="P54" s="77"/>
      <c r="Q54" s="77"/>
      <c r="R54" s="78"/>
      <c r="T54" s="76" t="s">
        <v>157</v>
      </c>
      <c r="U54" s="77"/>
      <c r="V54" s="77"/>
      <c r="W54" s="77"/>
      <c r="X54" s="77"/>
      <c r="Y54" s="78"/>
    </row>
    <row r="55" spans="2:25" ht="13.5" thickBot="1">
      <c r="B55" s="57" t="s">
        <v>363</v>
      </c>
      <c r="E55" s="63"/>
      <c r="M55" s="85"/>
      <c r="N55" s="4"/>
      <c r="O55" s="4"/>
      <c r="P55" s="4"/>
      <c r="Q55" s="4"/>
      <c r="R55" s="81"/>
      <c r="T55" s="85"/>
      <c r="U55" s="4"/>
      <c r="V55" s="4"/>
      <c r="W55" s="4"/>
      <c r="X55" s="4"/>
      <c r="Y55" s="81"/>
    </row>
    <row r="56" spans="2:25" ht="15.75" customHeight="1" thickBot="1">
      <c r="B56" s="57" t="s">
        <v>359</v>
      </c>
      <c r="E56" s="63"/>
      <c r="K56" s="60"/>
      <c r="M56" s="79" t="s">
        <v>158</v>
      </c>
      <c r="N56" s="60"/>
      <c r="O56" s="4"/>
      <c r="P56" s="80" t="s">
        <v>159</v>
      </c>
      <c r="Q56" s="60"/>
      <c r="R56" s="81"/>
      <c r="T56" s="79" t="s">
        <v>158</v>
      </c>
      <c r="U56" s="60"/>
      <c r="V56" s="4"/>
      <c r="W56" s="80" t="s">
        <v>159</v>
      </c>
      <c r="X56" s="60"/>
      <c r="Y56" s="81"/>
    </row>
    <row r="57" spans="2:25" ht="12.75">
      <c r="B57" s="57"/>
      <c r="E57" s="63"/>
      <c r="K57" s="63"/>
      <c r="M57" s="82"/>
      <c r="N57" s="83"/>
      <c r="O57" s="83"/>
      <c r="P57" s="83"/>
      <c r="Q57" s="83"/>
      <c r="R57" s="84"/>
      <c r="T57" s="82"/>
      <c r="U57" s="83"/>
      <c r="V57" s="83"/>
      <c r="W57" s="83"/>
      <c r="X57" s="83"/>
      <c r="Y57" s="84"/>
    </row>
    <row r="58" ht="16.5" customHeight="1" thickBot="1"/>
    <row r="59" spans="10:11" ht="13.5" thickBot="1">
      <c r="J59" s="58" t="s">
        <v>364</v>
      </c>
      <c r="K59" s="60">
        <f>IF(K14=0,(K25-(K49+K56)),(K14-(K49+K56)))</f>
        <v>0</v>
      </c>
    </row>
    <row r="60" spans="10:11" ht="14.25" customHeight="1" thickBot="1">
      <c r="J60" s="58" t="s">
        <v>161</v>
      </c>
      <c r="K60" s="65" t="e">
        <f>IF(K14=0,(K59)/K25,(K59)/K14)</f>
        <v>#DIV/0!</v>
      </c>
    </row>
    <row r="62" spans="3:11" ht="15" customHeight="1">
      <c r="C62" t="s">
        <v>133</v>
      </c>
      <c r="E62" s="63"/>
      <c r="K62" s="63"/>
    </row>
    <row r="63" spans="5:11" ht="15" customHeight="1" thickBot="1">
      <c r="E63" s="63"/>
      <c r="K63" s="63"/>
    </row>
    <row r="64" spans="2:11" ht="15" customHeight="1" thickTop="1">
      <c r="B64" s="278" t="s">
        <v>132</v>
      </c>
      <c r="C64" s="279"/>
      <c r="D64" s="279"/>
      <c r="E64" s="279"/>
      <c r="F64" s="279"/>
      <c r="G64" s="279"/>
      <c r="H64" s="66"/>
      <c r="I64" s="66"/>
      <c r="J64" s="66"/>
      <c r="K64" s="67"/>
    </row>
    <row r="65" spans="2:11" ht="123.75" customHeight="1" thickBot="1">
      <c r="B65" s="273"/>
      <c r="C65" s="274"/>
      <c r="D65" s="274"/>
      <c r="E65" s="274"/>
      <c r="F65" s="274"/>
      <c r="G65" s="274"/>
      <c r="H65" s="274"/>
      <c r="I65" s="274"/>
      <c r="J65" s="274"/>
      <c r="K65" s="275"/>
    </row>
    <row r="66" ht="13.5" customHeight="1" thickTop="1"/>
    <row r="68" ht="15" customHeight="1"/>
  </sheetData>
  <sheetProtection/>
  <mergeCells count="6">
    <mergeCell ref="B1:K1"/>
    <mergeCell ref="B65:K65"/>
    <mergeCell ref="I25:J25"/>
    <mergeCell ref="I43:J43"/>
    <mergeCell ref="I14:J14"/>
    <mergeCell ref="B64:G64"/>
  </mergeCells>
  <hyperlinks>
    <hyperlink ref="M4" location="Sommaire!A1" display="Sommaire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49" r:id="rId3"/>
  <headerFooter alignWithMargins="0">
    <oddFooter>&amp;RPage &amp;P/36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24"/>
  <dimension ref="B1:AP20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49" customWidth="1"/>
    <col min="2" max="84" width="2.7109375" style="49" customWidth="1"/>
    <col min="85" max="16384" width="11.421875" style="49" customWidth="1"/>
  </cols>
  <sheetData>
    <row r="1" spans="3:34" ht="18">
      <c r="C1" s="289" t="s">
        <v>340</v>
      </c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  <c r="AG1" s="290"/>
      <c r="AH1" s="291"/>
    </row>
    <row r="3" ht="12.75">
      <c r="AN3" s="133" t="s">
        <v>29</v>
      </c>
    </row>
    <row r="4" spans="3:16" ht="12.75">
      <c r="C4" s="356" t="s">
        <v>117</v>
      </c>
      <c r="D4" s="356"/>
      <c r="E4" s="356"/>
      <c r="F4" s="356"/>
      <c r="G4" s="356"/>
      <c r="H4" s="356"/>
      <c r="I4" s="356"/>
      <c r="J4" s="356"/>
      <c r="K4" s="356"/>
      <c r="L4" s="356"/>
      <c r="M4" s="357">
        <f>'Descriptif des rejets'!A22</f>
        <v>0</v>
      </c>
      <c r="N4" s="357"/>
      <c r="O4" s="357"/>
      <c r="P4" s="357"/>
    </row>
    <row r="5" spans="3:10" ht="13.5" thickBot="1">
      <c r="C5" s="86"/>
      <c r="D5" s="86"/>
      <c r="E5" s="86"/>
      <c r="F5" s="86"/>
      <c r="G5" s="86"/>
      <c r="H5" s="87"/>
      <c r="I5" s="88"/>
      <c r="J5" s="89"/>
    </row>
    <row r="6" spans="10:14" ht="13.5" thickBot="1">
      <c r="J6" s="90" t="s">
        <v>112</v>
      </c>
      <c r="L6" s="61"/>
      <c r="N6" s="49" t="s">
        <v>118</v>
      </c>
    </row>
    <row r="7" ht="4.5" customHeight="1" thickBot="1"/>
    <row r="8" spans="12:14" ht="13.5" thickBot="1">
      <c r="L8" s="61"/>
      <c r="N8" s="49" t="s">
        <v>113</v>
      </c>
    </row>
    <row r="9" ht="4.5" customHeight="1" thickBot="1"/>
    <row r="10" spans="12:14" ht="13.5" thickBot="1">
      <c r="L10" s="61"/>
      <c r="N10" s="49" t="s">
        <v>114</v>
      </c>
    </row>
    <row r="11" ht="4.5" customHeight="1" thickBot="1"/>
    <row r="12" spans="12:14" ht="13.5" thickBot="1">
      <c r="L12" s="61"/>
      <c r="N12" s="49" t="s">
        <v>115</v>
      </c>
    </row>
    <row r="13" ht="4.5" customHeight="1" thickBot="1"/>
    <row r="14" spans="12:29" ht="13.5" thickBot="1">
      <c r="L14" s="61"/>
      <c r="N14" s="89" t="s">
        <v>116</v>
      </c>
      <c r="O14" s="91"/>
      <c r="P14" s="91"/>
      <c r="Q14" s="334"/>
      <c r="R14" s="334"/>
      <c r="S14" s="334"/>
      <c r="T14" s="334"/>
      <c r="U14" s="334"/>
      <c r="V14" s="334"/>
      <c r="W14" s="334"/>
      <c r="X14" s="334"/>
      <c r="Y14" s="334"/>
      <c r="Z14" s="334"/>
      <c r="AA14" s="334"/>
      <c r="AB14" s="334"/>
      <c r="AC14" s="334"/>
    </row>
    <row r="15" spans="12:29" ht="12.75">
      <c r="L15" s="92"/>
      <c r="N15" s="89"/>
      <c r="O15" s="91"/>
      <c r="P15" s="91"/>
      <c r="Q15" s="91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</row>
    <row r="16" spans="3:29" ht="13.5" thickBot="1">
      <c r="C16" s="314" t="s">
        <v>282</v>
      </c>
      <c r="D16" s="314"/>
      <c r="E16" s="314"/>
      <c r="F16" s="314"/>
      <c r="G16" s="314"/>
      <c r="H16" s="314"/>
      <c r="I16" s="314"/>
      <c r="J16" s="314"/>
      <c r="K16" s="314"/>
      <c r="L16" s="314"/>
      <c r="M16" s="314"/>
      <c r="N16" s="314"/>
      <c r="O16" s="314"/>
      <c r="P16" s="314"/>
      <c r="Q16" s="91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</row>
    <row r="17" spans="3:33" ht="13.5" thickBot="1">
      <c r="C17" s="94" t="s">
        <v>303</v>
      </c>
      <c r="L17" s="92"/>
      <c r="N17" s="89"/>
      <c r="O17" s="91"/>
      <c r="P17" s="91"/>
      <c r="Q17" s="91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E17" s="95" t="s">
        <v>8</v>
      </c>
      <c r="AG17" s="61"/>
    </row>
    <row r="18" ht="5.25" customHeight="1" thickBot="1"/>
    <row r="19" spans="31:33" ht="13.5" customHeight="1" thickBot="1">
      <c r="AE19" s="95" t="s">
        <v>9</v>
      </c>
      <c r="AG19" s="61"/>
    </row>
    <row r="21" spans="2:34" ht="18.75" customHeight="1">
      <c r="B21" s="289" t="s">
        <v>162</v>
      </c>
      <c r="C21" s="290"/>
      <c r="D21" s="290"/>
      <c r="E21" s="290"/>
      <c r="F21" s="290"/>
      <c r="G21" s="290"/>
      <c r="H21" s="290"/>
      <c r="I21" s="290"/>
      <c r="J21" s="290"/>
      <c r="K21" s="290"/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0"/>
      <c r="AC21" s="290"/>
      <c r="AD21" s="290"/>
      <c r="AE21" s="290"/>
      <c r="AF21" s="290"/>
      <c r="AG21" s="290"/>
      <c r="AH21" s="291"/>
    </row>
    <row r="23" ht="12.75">
      <c r="B23" s="96" t="s">
        <v>267</v>
      </c>
    </row>
    <row r="24" s="97" customFormat="1" ht="13.5" thickBot="1"/>
    <row r="25" spans="3:18" ht="13.5" thickBot="1">
      <c r="C25" s="96" t="s">
        <v>268</v>
      </c>
      <c r="L25" s="61"/>
      <c r="M25" s="49" t="s">
        <v>163</v>
      </c>
      <c r="Q25" s="61"/>
      <c r="R25" s="49" t="s">
        <v>164</v>
      </c>
    </row>
    <row r="26" ht="13.5" thickBot="1"/>
    <row r="27" spans="3:22" ht="13.5" thickBot="1">
      <c r="C27" s="96" t="s">
        <v>269</v>
      </c>
      <c r="I27" s="61"/>
      <c r="J27" s="49" t="s">
        <v>165</v>
      </c>
      <c r="M27" s="61"/>
      <c r="N27" s="49" t="s">
        <v>166</v>
      </c>
      <c r="Q27" s="61"/>
      <c r="R27" s="49" t="s">
        <v>167</v>
      </c>
      <c r="U27" s="61"/>
      <c r="V27" s="49" t="s">
        <v>168</v>
      </c>
    </row>
    <row r="29" spans="3:34" s="98" customFormat="1" ht="27" customHeight="1">
      <c r="C29" s="292" t="s">
        <v>169</v>
      </c>
      <c r="D29" s="292"/>
      <c r="E29" s="292"/>
      <c r="F29" s="292"/>
      <c r="G29" s="292"/>
      <c r="H29" s="292"/>
      <c r="I29" s="292"/>
      <c r="J29" s="292"/>
      <c r="K29" s="292" t="s">
        <v>170</v>
      </c>
      <c r="L29" s="292"/>
      <c r="M29" s="292"/>
      <c r="N29" s="292"/>
      <c r="O29" s="292"/>
      <c r="P29" s="292"/>
      <c r="Q29" s="292"/>
      <c r="R29" s="292"/>
      <c r="S29" s="292" t="s">
        <v>171</v>
      </c>
      <c r="T29" s="292"/>
      <c r="U29" s="292"/>
      <c r="V29" s="292"/>
      <c r="W29" s="292"/>
      <c r="X29" s="292"/>
      <c r="Y29" s="292"/>
      <c r="Z29" s="292"/>
      <c r="AA29" s="292" t="s">
        <v>172</v>
      </c>
      <c r="AB29" s="292"/>
      <c r="AC29" s="292"/>
      <c r="AD29" s="292"/>
      <c r="AE29" s="292"/>
      <c r="AF29" s="292"/>
      <c r="AG29" s="292"/>
      <c r="AH29" s="292"/>
    </row>
    <row r="30" spans="3:34" ht="22.5" customHeight="1">
      <c r="C30" s="315" t="s">
        <v>158</v>
      </c>
      <c r="D30" s="315"/>
      <c r="E30" s="315"/>
      <c r="F30" s="315"/>
      <c r="G30" s="315"/>
      <c r="H30" s="315"/>
      <c r="I30" s="315"/>
      <c r="J30" s="315"/>
      <c r="K30" s="294"/>
      <c r="L30" s="294"/>
      <c r="M30" s="294"/>
      <c r="N30" s="294"/>
      <c r="O30" s="294"/>
      <c r="P30" s="294"/>
      <c r="Q30" s="294"/>
      <c r="R30" s="294"/>
      <c r="S30" s="294"/>
      <c r="T30" s="294"/>
      <c r="U30" s="294"/>
      <c r="V30" s="294"/>
      <c r="W30" s="294"/>
      <c r="X30" s="294"/>
      <c r="Y30" s="294"/>
      <c r="Z30" s="294"/>
      <c r="AA30" s="294"/>
      <c r="AB30" s="294"/>
      <c r="AC30" s="294"/>
      <c r="AD30" s="294"/>
      <c r="AE30" s="294"/>
      <c r="AF30" s="294"/>
      <c r="AG30" s="294"/>
      <c r="AH30" s="294"/>
    </row>
    <row r="31" spans="3:34" ht="22.5" customHeight="1">
      <c r="C31" s="315" t="s">
        <v>159</v>
      </c>
      <c r="D31" s="315"/>
      <c r="E31" s="315"/>
      <c r="F31" s="315"/>
      <c r="G31" s="315"/>
      <c r="H31" s="315"/>
      <c r="I31" s="315"/>
      <c r="J31" s="315"/>
      <c r="K31" s="294"/>
      <c r="L31" s="294"/>
      <c r="M31" s="294"/>
      <c r="N31" s="294"/>
      <c r="O31" s="294"/>
      <c r="P31" s="294"/>
      <c r="Q31" s="294"/>
      <c r="R31" s="294"/>
      <c r="S31" s="294"/>
      <c r="T31" s="294"/>
      <c r="U31" s="294"/>
      <c r="V31" s="294"/>
      <c r="W31" s="294"/>
      <c r="X31" s="294"/>
      <c r="Y31" s="294"/>
      <c r="Z31" s="294"/>
      <c r="AA31" s="294"/>
      <c r="AB31" s="294"/>
      <c r="AC31" s="294"/>
      <c r="AD31" s="294"/>
      <c r="AE31" s="294"/>
      <c r="AF31" s="294"/>
      <c r="AG31" s="294"/>
      <c r="AH31" s="294"/>
    </row>
    <row r="33" spans="3:29" ht="12.75">
      <c r="C33" s="95" t="s">
        <v>173</v>
      </c>
      <c r="J33" s="49" t="s">
        <v>174</v>
      </c>
      <c r="N33" s="199"/>
      <c r="O33" s="199"/>
      <c r="P33" s="199"/>
      <c r="Q33" s="199"/>
      <c r="R33" s="199"/>
      <c r="S33" s="199"/>
      <c r="T33" s="93"/>
      <c r="U33" s="49" t="s">
        <v>175</v>
      </c>
      <c r="X33" s="199"/>
      <c r="Y33" s="199"/>
      <c r="Z33" s="199"/>
      <c r="AA33" s="199"/>
      <c r="AB33" s="199"/>
      <c r="AC33" s="199"/>
    </row>
    <row r="34" ht="13.5" thickBot="1"/>
    <row r="35" spans="3:17" ht="15" thickBot="1">
      <c r="C35" s="95" t="s">
        <v>270</v>
      </c>
      <c r="K35" s="61"/>
      <c r="L35" s="49" t="s">
        <v>176</v>
      </c>
      <c r="P35" s="61"/>
      <c r="Q35" s="49" t="s">
        <v>177</v>
      </c>
    </row>
    <row r="37" ht="15.75">
      <c r="C37" s="100" t="s">
        <v>178</v>
      </c>
    </row>
    <row r="38" spans="3:14" ht="12.75"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</row>
    <row r="39" spans="3:33" ht="4.5" customHeight="1">
      <c r="C39" s="101"/>
      <c r="D39" s="102"/>
      <c r="E39" s="102"/>
      <c r="F39" s="102"/>
      <c r="G39" s="102"/>
      <c r="H39" s="102"/>
      <c r="I39" s="102"/>
      <c r="J39" s="103"/>
      <c r="K39" s="101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3"/>
      <c r="W39" s="101"/>
      <c r="X39" s="102"/>
      <c r="Y39" s="102"/>
      <c r="Z39" s="102"/>
      <c r="AA39" s="102"/>
      <c r="AB39" s="102"/>
      <c r="AC39" s="102"/>
      <c r="AD39" s="102"/>
      <c r="AE39" s="102"/>
      <c r="AF39" s="102"/>
      <c r="AG39" s="103"/>
    </row>
    <row r="40" spans="3:33" ht="12.75" customHeight="1">
      <c r="C40" s="104"/>
      <c r="D40" s="119"/>
      <c r="E40" s="93"/>
      <c r="F40" s="93" t="s">
        <v>179</v>
      </c>
      <c r="G40" s="93"/>
      <c r="H40" s="93"/>
      <c r="I40" s="93"/>
      <c r="J40" s="105"/>
      <c r="K40" s="104"/>
      <c r="L40" s="93" t="s">
        <v>180</v>
      </c>
      <c r="M40" s="93"/>
      <c r="N40" s="93"/>
      <c r="O40" s="199"/>
      <c r="P40" s="199"/>
      <c r="Q40" s="199"/>
      <c r="R40" s="93" t="s">
        <v>181</v>
      </c>
      <c r="S40" s="93"/>
      <c r="T40" s="93"/>
      <c r="U40" s="93"/>
      <c r="V40" s="105"/>
      <c r="W40" s="104"/>
      <c r="X40" s="93" t="s">
        <v>182</v>
      </c>
      <c r="Y40" s="93"/>
      <c r="Z40" s="93"/>
      <c r="AA40" s="199"/>
      <c r="AB40" s="199"/>
      <c r="AC40" s="199"/>
      <c r="AD40" s="199"/>
      <c r="AE40" s="199"/>
      <c r="AF40" s="93" t="s">
        <v>183</v>
      </c>
      <c r="AG40" s="105"/>
    </row>
    <row r="41" spans="3:33" ht="4.5" customHeight="1">
      <c r="C41" s="106"/>
      <c r="D41" s="99"/>
      <c r="E41" s="99"/>
      <c r="F41" s="99"/>
      <c r="G41" s="99"/>
      <c r="H41" s="99"/>
      <c r="I41" s="99"/>
      <c r="J41" s="107"/>
      <c r="K41" s="106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107"/>
      <c r="W41" s="106"/>
      <c r="X41" s="99"/>
      <c r="Y41" s="99"/>
      <c r="Z41" s="99"/>
      <c r="AA41" s="99"/>
      <c r="AB41" s="99"/>
      <c r="AC41" s="99"/>
      <c r="AD41" s="99"/>
      <c r="AE41" s="99"/>
      <c r="AF41" s="99"/>
      <c r="AG41" s="107"/>
    </row>
    <row r="42" spans="3:33" ht="4.5" customHeight="1">
      <c r="C42" s="101"/>
      <c r="D42" s="102"/>
      <c r="E42" s="102"/>
      <c r="F42" s="102"/>
      <c r="G42" s="102"/>
      <c r="H42" s="102"/>
      <c r="I42" s="102"/>
      <c r="J42" s="103"/>
      <c r="K42" s="101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3"/>
      <c r="W42" s="101"/>
      <c r="X42" s="102"/>
      <c r="Y42" s="102"/>
      <c r="Z42" s="102"/>
      <c r="AA42" s="102"/>
      <c r="AB42" s="102"/>
      <c r="AC42" s="102"/>
      <c r="AD42" s="102"/>
      <c r="AE42" s="102"/>
      <c r="AF42" s="102"/>
      <c r="AG42" s="103"/>
    </row>
    <row r="43" spans="3:33" ht="12.75" customHeight="1">
      <c r="C43" s="104"/>
      <c r="D43" s="119"/>
      <c r="E43" s="93"/>
      <c r="F43" s="93" t="s">
        <v>184</v>
      </c>
      <c r="G43" s="93"/>
      <c r="H43" s="93"/>
      <c r="I43" s="93"/>
      <c r="J43" s="105"/>
      <c r="K43" s="104"/>
      <c r="L43" s="93" t="s">
        <v>185</v>
      </c>
      <c r="M43" s="93"/>
      <c r="N43" s="93"/>
      <c r="O43" s="93"/>
      <c r="P43" s="93"/>
      <c r="Q43" s="93"/>
      <c r="R43" s="119"/>
      <c r="S43" s="93"/>
      <c r="T43" s="93"/>
      <c r="U43" s="93"/>
      <c r="V43" s="105"/>
      <c r="W43" s="104"/>
      <c r="X43" s="316" t="s">
        <v>182</v>
      </c>
      <c r="Y43" s="316"/>
      <c r="Z43" s="316"/>
      <c r="AA43" s="226"/>
      <c r="AB43" s="226"/>
      <c r="AC43" s="226"/>
      <c r="AD43" s="226"/>
      <c r="AE43" s="226"/>
      <c r="AF43" s="355" t="s">
        <v>183</v>
      </c>
      <c r="AG43" s="105"/>
    </row>
    <row r="44" spans="3:33" ht="4.5" customHeight="1">
      <c r="C44" s="104"/>
      <c r="D44" s="93"/>
      <c r="E44" s="93"/>
      <c r="F44" s="93"/>
      <c r="G44" s="93"/>
      <c r="H44" s="93"/>
      <c r="I44" s="93"/>
      <c r="J44" s="105"/>
      <c r="K44" s="104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105"/>
      <c r="W44" s="104"/>
      <c r="X44" s="316"/>
      <c r="Y44" s="316"/>
      <c r="Z44" s="316"/>
      <c r="AA44" s="226"/>
      <c r="AB44" s="226"/>
      <c r="AC44" s="226"/>
      <c r="AD44" s="226"/>
      <c r="AE44" s="226"/>
      <c r="AF44" s="355"/>
      <c r="AG44" s="105"/>
    </row>
    <row r="45" spans="3:33" ht="4.5" customHeight="1">
      <c r="C45" s="104"/>
      <c r="D45" s="93"/>
      <c r="E45" s="93"/>
      <c r="F45" s="93"/>
      <c r="G45" s="93"/>
      <c r="H45" s="93"/>
      <c r="I45" s="93"/>
      <c r="J45" s="105"/>
      <c r="K45" s="104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105"/>
      <c r="W45" s="104"/>
      <c r="X45" s="316"/>
      <c r="Y45" s="316"/>
      <c r="Z45" s="316"/>
      <c r="AA45" s="199"/>
      <c r="AB45" s="199"/>
      <c r="AC45" s="199"/>
      <c r="AD45" s="199"/>
      <c r="AE45" s="199"/>
      <c r="AF45" s="355"/>
      <c r="AG45" s="105"/>
    </row>
    <row r="46" spans="3:33" ht="12.75" customHeight="1">
      <c r="C46" s="104"/>
      <c r="D46" s="93"/>
      <c r="E46" s="93"/>
      <c r="F46" s="93"/>
      <c r="G46" s="93"/>
      <c r="H46" s="93"/>
      <c r="I46" s="93"/>
      <c r="J46" s="105"/>
      <c r="K46" s="104"/>
      <c r="L46" s="93" t="s">
        <v>186</v>
      </c>
      <c r="M46" s="93"/>
      <c r="N46" s="93"/>
      <c r="O46" s="93"/>
      <c r="P46" s="93"/>
      <c r="Q46" s="93"/>
      <c r="R46" s="119"/>
      <c r="S46" s="93"/>
      <c r="T46" s="93"/>
      <c r="U46" s="93"/>
      <c r="V46" s="105"/>
      <c r="W46" s="104"/>
      <c r="X46" s="93"/>
      <c r="Y46" s="93"/>
      <c r="Z46" s="93"/>
      <c r="AA46" s="93"/>
      <c r="AB46" s="93"/>
      <c r="AC46" s="93"/>
      <c r="AD46" s="93"/>
      <c r="AE46" s="93"/>
      <c r="AF46" s="93"/>
      <c r="AG46" s="105"/>
    </row>
    <row r="47" spans="3:33" ht="4.5" customHeight="1">
      <c r="C47" s="106"/>
      <c r="D47" s="99"/>
      <c r="E47" s="99"/>
      <c r="F47" s="99"/>
      <c r="G47" s="99"/>
      <c r="H47" s="99"/>
      <c r="I47" s="99"/>
      <c r="J47" s="107"/>
      <c r="K47" s="106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107"/>
      <c r="W47" s="106"/>
      <c r="X47" s="99"/>
      <c r="Y47" s="99"/>
      <c r="Z47" s="99"/>
      <c r="AA47" s="99"/>
      <c r="AB47" s="99"/>
      <c r="AC47" s="99"/>
      <c r="AD47" s="99"/>
      <c r="AE47" s="99"/>
      <c r="AF47" s="99"/>
      <c r="AG47" s="107"/>
    </row>
    <row r="48" spans="3:33" ht="4.5" customHeight="1">
      <c r="C48" s="101"/>
      <c r="D48" s="102"/>
      <c r="E48" s="102"/>
      <c r="F48" s="102"/>
      <c r="G48" s="102"/>
      <c r="H48" s="102"/>
      <c r="I48" s="102"/>
      <c r="J48" s="103"/>
      <c r="K48" s="101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3"/>
      <c r="W48" s="101"/>
      <c r="X48" s="102"/>
      <c r="Y48" s="102"/>
      <c r="Z48" s="102"/>
      <c r="AA48" s="102"/>
      <c r="AB48" s="102"/>
      <c r="AC48" s="102"/>
      <c r="AD48" s="102"/>
      <c r="AE48" s="102"/>
      <c r="AF48" s="102"/>
      <c r="AG48" s="103"/>
    </row>
    <row r="49" spans="3:33" ht="12.75" customHeight="1">
      <c r="C49" s="104"/>
      <c r="D49" s="119"/>
      <c r="E49" s="93"/>
      <c r="F49" s="93" t="s">
        <v>187</v>
      </c>
      <c r="G49" s="93"/>
      <c r="H49" s="93"/>
      <c r="I49" s="93"/>
      <c r="J49" s="105"/>
      <c r="K49" s="104"/>
      <c r="L49" s="93" t="s">
        <v>188</v>
      </c>
      <c r="M49" s="93"/>
      <c r="N49" s="93"/>
      <c r="O49" s="199"/>
      <c r="P49" s="199"/>
      <c r="Q49" s="199"/>
      <c r="R49" s="199"/>
      <c r="S49" s="199"/>
      <c r="T49" s="199"/>
      <c r="U49" s="199"/>
      <c r="V49" s="105"/>
      <c r="W49" s="104"/>
      <c r="X49" s="93" t="s">
        <v>189</v>
      </c>
      <c r="Y49" s="93"/>
      <c r="Z49" s="93"/>
      <c r="AA49" s="93"/>
      <c r="AB49" s="93"/>
      <c r="AC49" s="119"/>
      <c r="AD49" s="108" t="s">
        <v>158</v>
      </c>
      <c r="AE49" s="119"/>
      <c r="AF49" s="108" t="s">
        <v>159</v>
      </c>
      <c r="AG49" s="105"/>
    </row>
    <row r="50" spans="3:33" ht="4.5" customHeight="1">
      <c r="C50" s="106"/>
      <c r="D50" s="99"/>
      <c r="E50" s="99"/>
      <c r="F50" s="99"/>
      <c r="G50" s="99"/>
      <c r="H50" s="99"/>
      <c r="I50" s="99"/>
      <c r="J50" s="107"/>
      <c r="K50" s="106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107"/>
      <c r="W50" s="106"/>
      <c r="X50" s="99"/>
      <c r="Y50" s="99"/>
      <c r="Z50" s="99"/>
      <c r="AA50" s="99"/>
      <c r="AB50" s="99"/>
      <c r="AC50" s="99"/>
      <c r="AD50" s="99"/>
      <c r="AE50" s="99"/>
      <c r="AF50" s="99"/>
      <c r="AG50" s="107"/>
    </row>
    <row r="51" spans="3:33" ht="4.5" customHeight="1">
      <c r="C51" s="101"/>
      <c r="D51" s="102"/>
      <c r="E51" s="102"/>
      <c r="F51" s="102"/>
      <c r="G51" s="102"/>
      <c r="H51" s="102"/>
      <c r="I51" s="102"/>
      <c r="J51" s="103"/>
      <c r="K51" s="101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3"/>
      <c r="W51" s="101"/>
      <c r="X51" s="102"/>
      <c r="Y51" s="102"/>
      <c r="Z51" s="102"/>
      <c r="AA51" s="102"/>
      <c r="AB51" s="102"/>
      <c r="AC51" s="102"/>
      <c r="AD51" s="102"/>
      <c r="AE51" s="102"/>
      <c r="AF51" s="102"/>
      <c r="AG51" s="103"/>
    </row>
    <row r="52" spans="3:33" ht="12.75" customHeight="1">
      <c r="C52" s="104"/>
      <c r="D52" s="119"/>
      <c r="E52" s="93"/>
      <c r="F52" s="93" t="s">
        <v>190</v>
      </c>
      <c r="G52" s="93"/>
      <c r="H52" s="93"/>
      <c r="I52" s="93"/>
      <c r="J52" s="105"/>
      <c r="K52" s="104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105"/>
      <c r="W52" s="104"/>
      <c r="X52" s="93" t="s">
        <v>189</v>
      </c>
      <c r="Y52" s="93"/>
      <c r="Z52" s="93"/>
      <c r="AA52" s="93"/>
      <c r="AB52" s="93"/>
      <c r="AC52" s="119"/>
      <c r="AD52" s="108" t="s">
        <v>158</v>
      </c>
      <c r="AE52" s="119"/>
      <c r="AF52" s="108" t="s">
        <v>159</v>
      </c>
      <c r="AG52" s="105"/>
    </row>
    <row r="53" spans="3:33" ht="4.5" customHeight="1">
      <c r="C53" s="106"/>
      <c r="D53" s="99"/>
      <c r="E53" s="99"/>
      <c r="F53" s="99"/>
      <c r="G53" s="99"/>
      <c r="H53" s="99"/>
      <c r="I53" s="99"/>
      <c r="J53" s="107"/>
      <c r="K53" s="106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107"/>
      <c r="W53" s="106"/>
      <c r="X53" s="99"/>
      <c r="Y53" s="99"/>
      <c r="Z53" s="99"/>
      <c r="AA53" s="99"/>
      <c r="AB53" s="99"/>
      <c r="AC53" s="99"/>
      <c r="AD53" s="99"/>
      <c r="AE53" s="99"/>
      <c r="AF53" s="99"/>
      <c r="AG53" s="107"/>
    </row>
    <row r="54" ht="12.75" customHeight="1" thickBot="1"/>
    <row r="55" spans="3:19" ht="13.5" thickBot="1">
      <c r="C55" s="96" t="s">
        <v>271</v>
      </c>
      <c r="L55" s="61"/>
      <c r="M55" s="49" t="s">
        <v>191</v>
      </c>
      <c r="R55" s="61"/>
      <c r="S55" s="49" t="s">
        <v>192</v>
      </c>
    </row>
    <row r="57" spans="3:33" ht="14.25">
      <c r="C57" s="96" t="s">
        <v>272</v>
      </c>
      <c r="T57" s="199"/>
      <c r="U57" s="199"/>
      <c r="V57" s="199"/>
      <c r="W57" s="199"/>
      <c r="X57" s="199"/>
      <c r="Y57" s="199"/>
      <c r="Z57" s="199"/>
      <c r="AA57" s="199"/>
      <c r="AB57" s="199"/>
      <c r="AC57" s="199"/>
      <c r="AD57" s="199"/>
      <c r="AE57" s="199"/>
      <c r="AF57" s="199"/>
      <c r="AG57" s="199"/>
    </row>
    <row r="58" spans="3:14" s="95" customFormat="1" ht="5.25" customHeight="1">
      <c r="C58" s="109"/>
      <c r="D58" s="109"/>
      <c r="E58" s="109"/>
      <c r="F58" s="109"/>
      <c r="G58" s="109"/>
      <c r="H58" s="109"/>
      <c r="I58" s="109"/>
      <c r="J58" s="109"/>
      <c r="K58" s="109"/>
      <c r="L58" s="110"/>
      <c r="M58" s="110"/>
      <c r="N58" s="110"/>
    </row>
    <row r="59" spans="3:23" ht="12.75">
      <c r="C59" s="111"/>
      <c r="D59" s="112" t="s">
        <v>193</v>
      </c>
      <c r="E59" s="111"/>
      <c r="F59" s="111"/>
      <c r="G59" s="111"/>
      <c r="H59" s="111"/>
      <c r="I59" s="113"/>
      <c r="J59" s="113"/>
      <c r="K59" s="113"/>
      <c r="L59" s="114"/>
      <c r="M59" s="313"/>
      <c r="N59" s="313"/>
      <c r="O59" s="313"/>
      <c r="P59" s="313"/>
      <c r="Q59" s="313"/>
      <c r="R59" s="313"/>
      <c r="S59" s="313"/>
      <c r="T59" s="313"/>
      <c r="U59" s="313"/>
      <c r="V59" s="313"/>
      <c r="W59" s="313"/>
    </row>
    <row r="60" spans="3:14" ht="13.5" thickBot="1">
      <c r="C60" s="111"/>
      <c r="D60" s="111"/>
      <c r="E60" s="111"/>
      <c r="F60" s="111"/>
      <c r="G60" s="111"/>
      <c r="H60" s="111"/>
      <c r="I60" s="113"/>
      <c r="J60" s="113"/>
      <c r="K60" s="113"/>
      <c r="L60" s="114"/>
      <c r="M60" s="114"/>
      <c r="N60" s="114"/>
    </row>
    <row r="61" spans="3:19" ht="13.5" thickBot="1">
      <c r="C61" s="111"/>
      <c r="D61" s="111"/>
      <c r="E61" s="111"/>
      <c r="F61" s="111"/>
      <c r="G61" s="111"/>
      <c r="H61" s="111"/>
      <c r="I61" s="113"/>
      <c r="J61" s="113"/>
      <c r="K61" s="113"/>
      <c r="L61" s="61"/>
      <c r="M61" s="49" t="s">
        <v>176</v>
      </c>
      <c r="R61" s="61"/>
      <c r="S61" s="49" t="s">
        <v>177</v>
      </c>
    </row>
    <row r="62" spans="3:14" ht="12.75">
      <c r="C62" s="111"/>
      <c r="D62" s="111"/>
      <c r="E62" s="111"/>
      <c r="F62" s="111"/>
      <c r="G62" s="111"/>
      <c r="H62" s="111"/>
      <c r="I62" s="113"/>
      <c r="J62" s="113"/>
      <c r="K62" s="113"/>
      <c r="L62" s="114"/>
      <c r="M62" s="114"/>
      <c r="N62" s="114"/>
    </row>
    <row r="63" spans="3:14" ht="13.5" thickBot="1">
      <c r="C63" s="96" t="s">
        <v>269</v>
      </c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</row>
    <row r="64" spans="4:20" ht="13.5" thickBot="1">
      <c r="D64" s="49" t="s">
        <v>194</v>
      </c>
      <c r="M64" s="61"/>
      <c r="N64" s="49" t="s">
        <v>8</v>
      </c>
      <c r="S64" s="61"/>
      <c r="T64" s="49" t="s">
        <v>9</v>
      </c>
    </row>
    <row r="65" ht="13.5" thickBot="1"/>
    <row r="66" spans="4:20" ht="13.5" thickBot="1">
      <c r="D66" s="49" t="s">
        <v>195</v>
      </c>
      <c r="M66" s="61"/>
      <c r="N66" s="49" t="s">
        <v>191</v>
      </c>
      <c r="S66" s="61"/>
      <c r="T66" s="49" t="s">
        <v>192</v>
      </c>
    </row>
    <row r="68" ht="12.75">
      <c r="B68" s="96" t="s">
        <v>273</v>
      </c>
    </row>
    <row r="69" ht="4.5" customHeight="1"/>
    <row r="70" ht="12.75">
      <c r="D70" s="95" t="s">
        <v>196</v>
      </c>
    </row>
    <row r="72" spans="4:36" ht="12.75">
      <c r="D72" s="49" t="s">
        <v>197</v>
      </c>
      <c r="L72" s="199"/>
      <c r="M72" s="199"/>
      <c r="N72" s="199"/>
      <c r="O72" s="199"/>
      <c r="P72" s="199"/>
      <c r="Q72" s="199"/>
      <c r="R72" s="199"/>
      <c r="S72" s="199"/>
      <c r="U72" s="49" t="s">
        <v>198</v>
      </c>
      <c r="AC72" s="199"/>
      <c r="AD72" s="199"/>
      <c r="AE72" s="199"/>
      <c r="AF72" s="199"/>
      <c r="AG72" s="199"/>
      <c r="AH72" s="199"/>
      <c r="AI72" s="199"/>
      <c r="AJ72" s="199"/>
    </row>
    <row r="74" spans="4:19" ht="12.75">
      <c r="D74" s="49" t="s">
        <v>199</v>
      </c>
      <c r="L74" s="199"/>
      <c r="M74" s="199"/>
      <c r="N74" s="199"/>
      <c r="O74" s="199"/>
      <c r="P74" s="199"/>
      <c r="Q74" s="199"/>
      <c r="R74" s="199"/>
      <c r="S74" s="199"/>
    </row>
    <row r="75" ht="13.5" thickBot="1"/>
    <row r="76" spans="4:22" ht="15" thickBot="1">
      <c r="D76" s="49" t="s">
        <v>274</v>
      </c>
      <c r="O76" s="61"/>
      <c r="P76" s="49" t="s">
        <v>176</v>
      </c>
      <c r="U76" s="61"/>
      <c r="V76" s="49" t="s">
        <v>177</v>
      </c>
    </row>
    <row r="78" spans="2:36" ht="12.75">
      <c r="B78" s="96" t="s">
        <v>275</v>
      </c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199"/>
      <c r="AF78" s="199"/>
      <c r="AG78" s="199"/>
      <c r="AH78" s="199"/>
      <c r="AI78" s="199"/>
      <c r="AJ78" s="199"/>
    </row>
    <row r="80" spans="3:36" ht="12.75">
      <c r="C80" s="199"/>
      <c r="D80" s="199"/>
      <c r="E80" s="199"/>
      <c r="F80" s="199"/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199"/>
      <c r="T80" s="199"/>
      <c r="U80" s="199"/>
      <c r="V80" s="199"/>
      <c r="W80" s="199"/>
      <c r="X80" s="199"/>
      <c r="Y80" s="199"/>
      <c r="Z80" s="199"/>
      <c r="AA80" s="199"/>
      <c r="AB80" s="199"/>
      <c r="AC80" s="199"/>
      <c r="AD80" s="199"/>
      <c r="AE80" s="199"/>
      <c r="AF80" s="199"/>
      <c r="AG80" s="199"/>
      <c r="AH80" s="199"/>
      <c r="AI80" s="199"/>
      <c r="AJ80" s="199"/>
    </row>
    <row r="81" ht="12.75">
      <c r="X81" s="132"/>
    </row>
    <row r="82" spans="3:36" ht="12.75">
      <c r="C82" s="199"/>
      <c r="D82" s="199"/>
      <c r="E82" s="199"/>
      <c r="F82" s="199"/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199"/>
      <c r="S82" s="199"/>
      <c r="T82" s="199"/>
      <c r="U82" s="199"/>
      <c r="V82" s="199"/>
      <c r="W82" s="199"/>
      <c r="X82" s="199"/>
      <c r="Y82" s="199"/>
      <c r="Z82" s="199"/>
      <c r="AA82" s="199"/>
      <c r="AB82" s="199"/>
      <c r="AC82" s="199"/>
      <c r="AD82" s="199"/>
      <c r="AE82" s="199"/>
      <c r="AF82" s="199"/>
      <c r="AG82" s="199"/>
      <c r="AH82" s="199"/>
      <c r="AI82" s="199"/>
      <c r="AJ82" s="199"/>
    </row>
    <row r="84" spans="3:36" ht="12.75">
      <c r="C84" s="199"/>
      <c r="D84" s="199"/>
      <c r="E84" s="199"/>
      <c r="F84" s="199"/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199"/>
      <c r="T84" s="199"/>
      <c r="U84" s="199"/>
      <c r="V84" s="199"/>
      <c r="W84" s="199"/>
      <c r="X84" s="199"/>
      <c r="Y84" s="199"/>
      <c r="Z84" s="199"/>
      <c r="AA84" s="199"/>
      <c r="AB84" s="199"/>
      <c r="AC84" s="199"/>
      <c r="AD84" s="199"/>
      <c r="AE84" s="199"/>
      <c r="AF84" s="199"/>
      <c r="AG84" s="199"/>
      <c r="AH84" s="199"/>
      <c r="AI84" s="199"/>
      <c r="AJ84" s="199"/>
    </row>
    <row r="87" spans="2:34" ht="18">
      <c r="B87" s="289" t="s">
        <v>365</v>
      </c>
      <c r="C87" s="290"/>
      <c r="D87" s="290"/>
      <c r="E87" s="290"/>
      <c r="F87" s="290"/>
      <c r="G87" s="290"/>
      <c r="H87" s="290"/>
      <c r="I87" s="290"/>
      <c r="J87" s="290"/>
      <c r="K87" s="290"/>
      <c r="L87" s="290"/>
      <c r="M87" s="290"/>
      <c r="N87" s="290"/>
      <c r="O87" s="290"/>
      <c r="P87" s="290"/>
      <c r="Q87" s="290"/>
      <c r="R87" s="290"/>
      <c r="S87" s="290"/>
      <c r="T87" s="290"/>
      <c r="U87" s="290"/>
      <c r="V87" s="290"/>
      <c r="W87" s="290"/>
      <c r="X87" s="290"/>
      <c r="Y87" s="290"/>
      <c r="Z87" s="290"/>
      <c r="AA87" s="290"/>
      <c r="AB87" s="290"/>
      <c r="AC87" s="290"/>
      <c r="AD87" s="290"/>
      <c r="AE87" s="290"/>
      <c r="AF87" s="290"/>
      <c r="AG87" s="290"/>
      <c r="AH87" s="291"/>
    </row>
    <row r="89" spans="2:27" ht="12.75">
      <c r="B89" s="119"/>
      <c r="C89" s="49" t="s">
        <v>200</v>
      </c>
      <c r="H89" s="119"/>
      <c r="I89" s="49" t="s">
        <v>201</v>
      </c>
      <c r="M89" s="119"/>
      <c r="N89" s="49" t="s">
        <v>202</v>
      </c>
      <c r="U89" s="119"/>
      <c r="V89" s="49" t="s">
        <v>203</v>
      </c>
      <c r="Z89" s="119"/>
      <c r="AA89" s="49" t="s">
        <v>204</v>
      </c>
    </row>
    <row r="91" spans="2:36" ht="12.75">
      <c r="B91" s="317" t="s">
        <v>205</v>
      </c>
      <c r="C91" s="317"/>
      <c r="D91" s="317"/>
      <c r="E91" s="317"/>
      <c r="F91" s="317"/>
      <c r="G91" s="308"/>
      <c r="H91" s="308"/>
      <c r="I91" s="308"/>
      <c r="J91" s="308"/>
      <c r="K91" s="308"/>
      <c r="L91" s="308"/>
      <c r="N91" s="101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1"/>
      <c r="AB91" s="102"/>
      <c r="AC91" s="102"/>
      <c r="AD91" s="102"/>
      <c r="AE91" s="102"/>
      <c r="AF91" s="102"/>
      <c r="AG91" s="102"/>
      <c r="AH91" s="102"/>
      <c r="AI91" s="102"/>
      <c r="AJ91" s="103"/>
    </row>
    <row r="92" spans="2:36" ht="12.75">
      <c r="B92" s="317"/>
      <c r="C92" s="317"/>
      <c r="D92" s="317"/>
      <c r="E92" s="317"/>
      <c r="F92" s="317"/>
      <c r="G92" s="308"/>
      <c r="H92" s="308"/>
      <c r="I92" s="308"/>
      <c r="J92" s="308"/>
      <c r="K92" s="308"/>
      <c r="L92" s="308"/>
      <c r="N92" s="104"/>
      <c r="O92" s="119"/>
      <c r="P92" s="93"/>
      <c r="Q92" s="93" t="s">
        <v>206</v>
      </c>
      <c r="R92" s="93"/>
      <c r="S92" s="93"/>
      <c r="T92" s="93"/>
      <c r="U92" s="93"/>
      <c r="V92" s="93"/>
      <c r="W92" s="93"/>
      <c r="X92" s="93"/>
      <c r="Y92" s="93"/>
      <c r="Z92" s="93"/>
      <c r="AA92" s="104"/>
      <c r="AB92" s="119"/>
      <c r="AC92" s="93"/>
      <c r="AD92" s="93" t="s">
        <v>207</v>
      </c>
      <c r="AE92" s="93"/>
      <c r="AF92" s="93"/>
      <c r="AG92" s="93"/>
      <c r="AH92" s="93"/>
      <c r="AI92" s="93"/>
      <c r="AJ92" s="105"/>
    </row>
    <row r="93" spans="2:36" ht="12.75">
      <c r="B93" s="317"/>
      <c r="C93" s="317"/>
      <c r="D93" s="317"/>
      <c r="E93" s="317"/>
      <c r="F93" s="317"/>
      <c r="G93" s="308"/>
      <c r="H93" s="308"/>
      <c r="I93" s="308"/>
      <c r="J93" s="308"/>
      <c r="K93" s="308"/>
      <c r="L93" s="308"/>
      <c r="N93" s="104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104"/>
      <c r="AB93" s="93"/>
      <c r="AC93" s="93"/>
      <c r="AD93" s="93"/>
      <c r="AE93" s="93"/>
      <c r="AF93" s="93"/>
      <c r="AG93" s="93"/>
      <c r="AH93" s="93"/>
      <c r="AI93" s="93"/>
      <c r="AJ93" s="105"/>
    </row>
    <row r="94" spans="2:36" ht="12.75">
      <c r="B94" s="318" t="s">
        <v>208</v>
      </c>
      <c r="C94" s="318"/>
      <c r="D94" s="318"/>
      <c r="E94" s="318"/>
      <c r="F94" s="318"/>
      <c r="G94" s="308"/>
      <c r="H94" s="308"/>
      <c r="I94" s="308"/>
      <c r="J94" s="308"/>
      <c r="K94" s="308"/>
      <c r="L94" s="308"/>
      <c r="N94" s="104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104"/>
      <c r="AB94" s="119"/>
      <c r="AC94" s="93"/>
      <c r="AD94" s="93" t="s">
        <v>209</v>
      </c>
      <c r="AE94" s="93"/>
      <c r="AF94" s="93"/>
      <c r="AG94" s="93"/>
      <c r="AH94" s="93"/>
      <c r="AI94" s="93"/>
      <c r="AJ94" s="105"/>
    </row>
    <row r="95" spans="2:36" ht="12.75" customHeight="1">
      <c r="B95" s="318"/>
      <c r="C95" s="318"/>
      <c r="D95" s="318"/>
      <c r="E95" s="318"/>
      <c r="F95" s="318"/>
      <c r="G95" s="308"/>
      <c r="H95" s="308"/>
      <c r="I95" s="308"/>
      <c r="J95" s="308"/>
      <c r="K95" s="308"/>
      <c r="L95" s="308"/>
      <c r="N95" s="106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106"/>
      <c r="AB95" s="99"/>
      <c r="AC95" s="99"/>
      <c r="AD95" s="99"/>
      <c r="AE95" s="99"/>
      <c r="AF95" s="99"/>
      <c r="AG95" s="99"/>
      <c r="AH95" s="99"/>
      <c r="AI95" s="99"/>
      <c r="AJ95" s="107"/>
    </row>
    <row r="96" spans="2:12" ht="12.75">
      <c r="B96" s="318"/>
      <c r="C96" s="318"/>
      <c r="D96" s="318"/>
      <c r="E96" s="318"/>
      <c r="F96" s="318"/>
      <c r="G96" s="308"/>
      <c r="H96" s="308"/>
      <c r="I96" s="308"/>
      <c r="J96" s="308"/>
      <c r="K96" s="308"/>
      <c r="L96" s="308"/>
    </row>
    <row r="97" spans="14:36" ht="12.75">
      <c r="N97" s="101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3"/>
      <c r="AA97" s="101"/>
      <c r="AB97" s="102"/>
      <c r="AC97" s="102"/>
      <c r="AD97" s="102"/>
      <c r="AE97" s="102"/>
      <c r="AF97" s="102"/>
      <c r="AG97" s="102"/>
      <c r="AH97" s="102"/>
      <c r="AI97" s="102"/>
      <c r="AJ97" s="103"/>
    </row>
    <row r="98" spans="14:36" ht="12.75">
      <c r="N98" s="104"/>
      <c r="O98" s="119"/>
      <c r="P98" s="93"/>
      <c r="Q98" s="93" t="s">
        <v>210</v>
      </c>
      <c r="R98" s="93"/>
      <c r="S98" s="93"/>
      <c r="T98" s="93"/>
      <c r="U98" s="93"/>
      <c r="V98" s="93"/>
      <c r="W98" s="93"/>
      <c r="X98" s="93"/>
      <c r="Y98" s="93"/>
      <c r="Z98" s="105"/>
      <c r="AA98" s="104"/>
      <c r="AB98" s="93" t="s">
        <v>211</v>
      </c>
      <c r="AC98" s="93"/>
      <c r="AD98" s="93"/>
      <c r="AE98" s="93"/>
      <c r="AF98" s="93"/>
      <c r="AG98" s="93"/>
      <c r="AH98" s="93"/>
      <c r="AI98" s="93"/>
      <c r="AJ98" s="105"/>
    </row>
    <row r="99" spans="14:36" ht="12.75">
      <c r="N99" s="104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105"/>
      <c r="AA99" s="309"/>
      <c r="AB99" s="226"/>
      <c r="AC99" s="226"/>
      <c r="AD99" s="226"/>
      <c r="AE99" s="226"/>
      <c r="AF99" s="226"/>
      <c r="AG99" s="226"/>
      <c r="AH99" s="226"/>
      <c r="AI99" s="226"/>
      <c r="AJ99" s="310"/>
    </row>
    <row r="100" spans="14:36" ht="12.75">
      <c r="N100" s="104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105"/>
      <c r="AA100" s="309"/>
      <c r="AB100" s="226"/>
      <c r="AC100" s="226"/>
      <c r="AD100" s="226"/>
      <c r="AE100" s="226"/>
      <c r="AF100" s="226"/>
      <c r="AG100" s="226"/>
      <c r="AH100" s="226"/>
      <c r="AI100" s="226"/>
      <c r="AJ100" s="310"/>
    </row>
    <row r="101" spans="14:36" ht="12.75">
      <c r="N101" s="106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107"/>
      <c r="AA101" s="311"/>
      <c r="AB101" s="199"/>
      <c r="AC101" s="199"/>
      <c r="AD101" s="199"/>
      <c r="AE101" s="199"/>
      <c r="AF101" s="199"/>
      <c r="AG101" s="199"/>
      <c r="AH101" s="199"/>
      <c r="AI101" s="199"/>
      <c r="AJ101" s="312"/>
    </row>
    <row r="103" spans="2:36" ht="12.75">
      <c r="B103" s="49" t="s">
        <v>212</v>
      </c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99"/>
      <c r="AF103" s="199"/>
      <c r="AG103" s="199"/>
      <c r="AH103" s="199"/>
      <c r="AI103" s="199"/>
      <c r="AJ103" s="199"/>
    </row>
    <row r="105" ht="12.75">
      <c r="B105" s="96" t="s">
        <v>366</v>
      </c>
    </row>
    <row r="107" spans="3:36" ht="12.75">
      <c r="C107" s="96" t="s">
        <v>276</v>
      </c>
      <c r="S107" s="199"/>
      <c r="T107" s="199"/>
      <c r="U107" s="199"/>
      <c r="V107" s="199"/>
      <c r="W107" s="199"/>
      <c r="X107" s="199"/>
      <c r="Y107" s="199"/>
      <c r="Z107" s="199"/>
      <c r="AA107" s="199"/>
      <c r="AB107" s="199"/>
      <c r="AC107" s="199"/>
      <c r="AD107" s="199"/>
      <c r="AE107" s="199"/>
      <c r="AF107" s="199"/>
      <c r="AG107" s="199"/>
      <c r="AH107" s="199"/>
      <c r="AI107" s="199"/>
      <c r="AJ107" s="199"/>
    </row>
    <row r="108" ht="12.75">
      <c r="C108" s="96"/>
    </row>
    <row r="109" spans="3:36" ht="12.75">
      <c r="C109" s="96" t="s">
        <v>277</v>
      </c>
      <c r="K109" s="199"/>
      <c r="L109" s="199"/>
      <c r="M109" s="199"/>
      <c r="N109" s="199"/>
      <c r="O109" s="199"/>
      <c r="P109" s="199"/>
      <c r="Q109" s="199"/>
      <c r="R109" s="199"/>
      <c r="S109" s="199"/>
      <c r="T109" s="199"/>
      <c r="U109" s="199"/>
      <c r="V109" s="199"/>
      <c r="W109" s="199"/>
      <c r="X109" s="199"/>
      <c r="Y109" s="199"/>
      <c r="Z109" s="199"/>
      <c r="AA109" s="199"/>
      <c r="AB109" s="199"/>
      <c r="AC109" s="199"/>
      <c r="AD109" s="199"/>
      <c r="AE109" s="199"/>
      <c r="AF109" s="199"/>
      <c r="AG109" s="199"/>
      <c r="AH109" s="199"/>
      <c r="AI109" s="199"/>
      <c r="AJ109" s="199"/>
    </row>
    <row r="110" ht="12.75">
      <c r="C110" s="96"/>
    </row>
    <row r="111" spans="3:36" ht="12.75">
      <c r="C111" s="96" t="s">
        <v>278</v>
      </c>
      <c r="Q111" s="199"/>
      <c r="R111" s="199"/>
      <c r="S111" s="199"/>
      <c r="T111" s="199"/>
      <c r="U111" s="199"/>
      <c r="V111" s="199"/>
      <c r="W111" s="199"/>
      <c r="X111" s="199"/>
      <c r="Y111" s="199"/>
      <c r="Z111" s="199"/>
      <c r="AA111" s="199"/>
      <c r="AB111" s="199"/>
      <c r="AC111" s="199"/>
      <c r="AD111" s="199"/>
      <c r="AE111" s="199"/>
      <c r="AF111" s="199"/>
      <c r="AG111" s="199"/>
      <c r="AH111" s="199"/>
      <c r="AI111" s="199"/>
      <c r="AJ111" s="199"/>
    </row>
    <row r="112" ht="12.75">
      <c r="C112" s="96"/>
    </row>
    <row r="113" spans="3:36" ht="12.75">
      <c r="C113" s="96" t="s">
        <v>279</v>
      </c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99"/>
      <c r="AF113" s="199"/>
      <c r="AG113" s="199"/>
      <c r="AH113" s="199"/>
      <c r="AI113" s="199"/>
      <c r="AJ113" s="199"/>
    </row>
    <row r="114" ht="12.75">
      <c r="C114" s="96"/>
    </row>
    <row r="115" spans="3:36" ht="12.75">
      <c r="C115" s="96" t="s">
        <v>280</v>
      </c>
      <c r="Y115" s="199"/>
      <c r="Z115" s="199"/>
      <c r="AA115" s="199"/>
      <c r="AB115" s="199"/>
      <c r="AC115" s="199"/>
      <c r="AD115" s="199"/>
      <c r="AE115" s="199"/>
      <c r="AF115" s="199"/>
      <c r="AG115" s="199"/>
      <c r="AH115" s="199"/>
      <c r="AI115" s="199"/>
      <c r="AJ115" s="199"/>
    </row>
    <row r="117" spans="3:36" ht="12.75">
      <c r="C117" s="199"/>
      <c r="D117" s="199"/>
      <c r="E117" s="199"/>
      <c r="F117" s="199"/>
      <c r="G117" s="199"/>
      <c r="H117" s="199"/>
      <c r="I117" s="199"/>
      <c r="J117" s="199"/>
      <c r="K117" s="199"/>
      <c r="L117" s="199"/>
      <c r="M117" s="199"/>
      <c r="N117" s="199"/>
      <c r="O117" s="199"/>
      <c r="P117" s="199"/>
      <c r="Q117" s="199"/>
      <c r="R117" s="199"/>
      <c r="S117" s="199"/>
      <c r="T117" s="199"/>
      <c r="U117" s="199"/>
      <c r="V117" s="199"/>
      <c r="W117" s="199"/>
      <c r="X117" s="199"/>
      <c r="Y117" s="199"/>
      <c r="Z117" s="199"/>
      <c r="AA117" s="199"/>
      <c r="AB117" s="199"/>
      <c r="AC117" s="199"/>
      <c r="AD117" s="199"/>
      <c r="AE117" s="199"/>
      <c r="AF117" s="199"/>
      <c r="AG117" s="199"/>
      <c r="AH117" s="199"/>
      <c r="AI117" s="199"/>
      <c r="AJ117" s="199"/>
    </row>
    <row r="119" spans="3:36" ht="12.75">
      <c r="C119" s="199"/>
      <c r="D119" s="199"/>
      <c r="E119" s="199"/>
      <c r="F119" s="199"/>
      <c r="G119" s="199"/>
      <c r="H119" s="199"/>
      <c r="I119" s="199"/>
      <c r="J119" s="199"/>
      <c r="K119" s="199"/>
      <c r="L119" s="199"/>
      <c r="M119" s="199"/>
      <c r="N119" s="199"/>
      <c r="O119" s="199"/>
      <c r="P119" s="199"/>
      <c r="Q119" s="199"/>
      <c r="R119" s="199"/>
      <c r="S119" s="199"/>
      <c r="T119" s="199"/>
      <c r="U119" s="199"/>
      <c r="V119" s="199"/>
      <c r="W119" s="199"/>
      <c r="X119" s="199"/>
      <c r="Y119" s="199"/>
      <c r="Z119" s="199"/>
      <c r="AA119" s="199"/>
      <c r="AB119" s="199"/>
      <c r="AC119" s="199"/>
      <c r="AD119" s="199"/>
      <c r="AE119" s="199"/>
      <c r="AF119" s="199"/>
      <c r="AG119" s="199"/>
      <c r="AH119" s="199"/>
      <c r="AI119" s="199"/>
      <c r="AJ119" s="199"/>
    </row>
    <row r="120" spans="3:36" ht="12.75"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  <c r="AF120" s="93"/>
      <c r="AG120" s="93"/>
      <c r="AH120" s="93"/>
      <c r="AI120" s="93"/>
      <c r="AJ120" s="93"/>
    </row>
    <row r="121" spans="3:36" ht="12.75">
      <c r="C121" s="115" t="s">
        <v>213</v>
      </c>
      <c r="D121" s="93"/>
      <c r="E121" s="93"/>
      <c r="F121" s="93"/>
      <c r="G121" s="93"/>
      <c r="H121" s="199"/>
      <c r="I121" s="199"/>
      <c r="J121" s="199"/>
      <c r="K121" s="199"/>
      <c r="L121" s="199"/>
      <c r="M121" s="199"/>
      <c r="N121" s="199"/>
      <c r="O121" s="199"/>
      <c r="P121" s="199"/>
      <c r="Q121" s="199"/>
      <c r="R121" s="199"/>
      <c r="S121" s="199"/>
      <c r="T121" s="199"/>
      <c r="U121" s="199"/>
      <c r="V121" s="199"/>
      <c r="W121" s="199"/>
      <c r="X121" s="199"/>
      <c r="Y121" s="199"/>
      <c r="Z121" s="199"/>
      <c r="AA121" s="199"/>
      <c r="AB121" s="199"/>
      <c r="AC121" s="199"/>
      <c r="AD121" s="199"/>
      <c r="AE121" s="199"/>
      <c r="AF121" s="199"/>
      <c r="AG121" s="199"/>
      <c r="AH121" s="199"/>
      <c r="AI121" s="199"/>
      <c r="AJ121" s="199"/>
    </row>
    <row r="122" spans="3:36" ht="12.75"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93"/>
      <c r="AI122" s="93"/>
      <c r="AJ122" s="93"/>
    </row>
    <row r="123" spans="3:36" ht="12.75">
      <c r="C123" s="199"/>
      <c r="D123" s="199"/>
      <c r="E123" s="199"/>
      <c r="F123" s="199"/>
      <c r="G123" s="199"/>
      <c r="H123" s="199"/>
      <c r="I123" s="199"/>
      <c r="J123" s="199"/>
      <c r="K123" s="199"/>
      <c r="L123" s="199"/>
      <c r="M123" s="199"/>
      <c r="N123" s="199"/>
      <c r="O123" s="199"/>
      <c r="P123" s="199"/>
      <c r="Q123" s="199"/>
      <c r="R123" s="199"/>
      <c r="S123" s="199"/>
      <c r="T123" s="199"/>
      <c r="U123" s="199"/>
      <c r="V123" s="199"/>
      <c r="W123" s="199"/>
      <c r="X123" s="199"/>
      <c r="Y123" s="199"/>
      <c r="Z123" s="199"/>
      <c r="AA123" s="199"/>
      <c r="AB123" s="199"/>
      <c r="AC123" s="199"/>
      <c r="AD123" s="199"/>
      <c r="AE123" s="199"/>
      <c r="AF123" s="199"/>
      <c r="AG123" s="199"/>
      <c r="AH123" s="199"/>
      <c r="AI123" s="199"/>
      <c r="AJ123" s="199"/>
    </row>
    <row r="124" spans="3:36" ht="12.75"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93"/>
      <c r="AH124" s="93"/>
      <c r="AI124" s="93"/>
      <c r="AJ124" s="93"/>
    </row>
    <row r="125" spans="3:36" ht="12.75">
      <c r="C125" s="199"/>
      <c r="D125" s="199"/>
      <c r="E125" s="199"/>
      <c r="F125" s="199"/>
      <c r="G125" s="199"/>
      <c r="H125" s="199"/>
      <c r="I125" s="199"/>
      <c r="J125" s="199"/>
      <c r="K125" s="199"/>
      <c r="L125" s="199"/>
      <c r="M125" s="199"/>
      <c r="N125" s="199"/>
      <c r="O125" s="199"/>
      <c r="P125" s="199"/>
      <c r="Q125" s="199"/>
      <c r="R125" s="199"/>
      <c r="S125" s="199"/>
      <c r="T125" s="199"/>
      <c r="U125" s="199"/>
      <c r="V125" s="199"/>
      <c r="W125" s="199"/>
      <c r="X125" s="199"/>
      <c r="Y125" s="199"/>
      <c r="Z125" s="199"/>
      <c r="AA125" s="199"/>
      <c r="AB125" s="199"/>
      <c r="AC125" s="199"/>
      <c r="AD125" s="199"/>
      <c r="AE125" s="199"/>
      <c r="AF125" s="199"/>
      <c r="AG125" s="199"/>
      <c r="AH125" s="199"/>
      <c r="AI125" s="199"/>
      <c r="AJ125" s="199"/>
    </row>
    <row r="127" spans="2:42" ht="18">
      <c r="B127" s="289" t="s">
        <v>214</v>
      </c>
      <c r="C127" s="290"/>
      <c r="D127" s="290"/>
      <c r="E127" s="290"/>
      <c r="F127" s="290"/>
      <c r="G127" s="290"/>
      <c r="H127" s="290"/>
      <c r="I127" s="290"/>
      <c r="J127" s="290"/>
      <c r="K127" s="290"/>
      <c r="L127" s="290"/>
      <c r="M127" s="290"/>
      <c r="N127" s="290"/>
      <c r="O127" s="290"/>
      <c r="P127" s="290"/>
      <c r="Q127" s="290"/>
      <c r="R127" s="290"/>
      <c r="S127" s="290"/>
      <c r="T127" s="290"/>
      <c r="U127" s="290"/>
      <c r="V127" s="290"/>
      <c r="W127" s="290"/>
      <c r="X127" s="290"/>
      <c r="Y127" s="290"/>
      <c r="Z127" s="290"/>
      <c r="AA127" s="290"/>
      <c r="AB127" s="290"/>
      <c r="AC127" s="290"/>
      <c r="AD127" s="290"/>
      <c r="AE127" s="290"/>
      <c r="AF127" s="290"/>
      <c r="AG127" s="290"/>
      <c r="AH127" s="290"/>
      <c r="AI127" s="290"/>
      <c r="AJ127" s="290"/>
      <c r="AK127" s="290"/>
      <c r="AL127" s="290"/>
      <c r="AM127" s="290"/>
      <c r="AN127" s="290"/>
      <c r="AO127" s="290"/>
      <c r="AP127" s="291"/>
    </row>
    <row r="128" ht="13.5" thickBot="1"/>
    <row r="129" spans="2:19" ht="13.5" thickBot="1">
      <c r="B129" s="49" t="s">
        <v>215</v>
      </c>
      <c r="L129" s="61"/>
      <c r="M129" s="49" t="s">
        <v>8</v>
      </c>
      <c r="R129" s="61"/>
      <c r="S129" s="49" t="s">
        <v>9</v>
      </c>
    </row>
    <row r="130" ht="23.25" customHeight="1">
      <c r="B130" s="116" t="s">
        <v>216</v>
      </c>
    </row>
    <row r="131" ht="6" customHeight="1"/>
    <row r="132" ht="12.75">
      <c r="B132" s="95" t="s">
        <v>217</v>
      </c>
    </row>
    <row r="133" ht="13.5" thickBot="1"/>
    <row r="134" spans="2:34" ht="13.5" thickBot="1">
      <c r="B134" s="61"/>
      <c r="C134" s="49" t="s">
        <v>218</v>
      </c>
      <c r="H134" s="61"/>
      <c r="I134" s="49" t="s">
        <v>219</v>
      </c>
      <c r="M134" s="61"/>
      <c r="N134" s="49" t="s">
        <v>220</v>
      </c>
      <c r="S134" s="61"/>
      <c r="T134" s="49" t="s">
        <v>116</v>
      </c>
      <c r="W134" s="199"/>
      <c r="X134" s="199"/>
      <c r="Y134" s="199"/>
      <c r="Z134" s="199"/>
      <c r="AA134" s="199"/>
      <c r="AB134" s="199"/>
      <c r="AC134" s="199"/>
      <c r="AD134" s="199"/>
      <c r="AE134" s="199"/>
      <c r="AF134" s="199"/>
      <c r="AG134" s="199"/>
      <c r="AH134" s="199"/>
    </row>
    <row r="135" ht="13.5" thickBot="1"/>
    <row r="136" spans="2:24" ht="13.5" thickBot="1">
      <c r="B136" s="61"/>
      <c r="C136" s="49" t="s">
        <v>221</v>
      </c>
      <c r="H136" s="61"/>
      <c r="I136" s="49" t="s">
        <v>222</v>
      </c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</row>
    <row r="138" spans="2:12" ht="12.75">
      <c r="B138" s="299" t="s">
        <v>205</v>
      </c>
      <c r="C138" s="300"/>
      <c r="D138" s="300"/>
      <c r="E138" s="300"/>
      <c r="F138" s="301"/>
      <c r="G138" s="308"/>
      <c r="H138" s="308"/>
      <c r="I138" s="308"/>
      <c r="J138" s="308"/>
      <c r="K138" s="308"/>
      <c r="L138" s="308"/>
    </row>
    <row r="139" spans="2:12" ht="12.75">
      <c r="B139" s="302"/>
      <c r="C139" s="303"/>
      <c r="D139" s="303"/>
      <c r="E139" s="303"/>
      <c r="F139" s="304"/>
      <c r="G139" s="308"/>
      <c r="H139" s="308"/>
      <c r="I139" s="308"/>
      <c r="J139" s="308"/>
      <c r="K139" s="308"/>
      <c r="L139" s="308"/>
    </row>
    <row r="140" spans="2:12" ht="12.75">
      <c r="B140" s="305"/>
      <c r="C140" s="306"/>
      <c r="D140" s="306"/>
      <c r="E140" s="306"/>
      <c r="F140" s="307"/>
      <c r="G140" s="308"/>
      <c r="H140" s="308"/>
      <c r="I140" s="308"/>
      <c r="J140" s="308"/>
      <c r="K140" s="308"/>
      <c r="L140" s="308"/>
    </row>
    <row r="141" spans="2:12" ht="6" customHeight="1" thickBot="1">
      <c r="B141" s="117"/>
      <c r="C141" s="117"/>
      <c r="D141" s="117"/>
      <c r="E141" s="117"/>
      <c r="F141" s="117"/>
      <c r="G141" s="91"/>
      <c r="H141" s="91"/>
      <c r="I141" s="91"/>
      <c r="J141" s="91"/>
      <c r="K141" s="91"/>
      <c r="L141" s="91"/>
    </row>
    <row r="142" spans="2:13" ht="13.5" thickBot="1">
      <c r="B142" s="95" t="s">
        <v>223</v>
      </c>
      <c r="F142" s="61"/>
      <c r="G142" s="49" t="s">
        <v>8</v>
      </c>
      <c r="L142" s="61"/>
      <c r="M142" s="49" t="s">
        <v>9</v>
      </c>
    </row>
    <row r="143" ht="7.5" customHeight="1"/>
    <row r="144" spans="2:12" ht="12.75">
      <c r="B144" s="95" t="s">
        <v>224</v>
      </c>
      <c r="G144" s="199"/>
      <c r="H144" s="199"/>
      <c r="I144" s="199"/>
      <c r="J144" s="199"/>
      <c r="K144" s="199"/>
      <c r="L144" s="49" t="s">
        <v>225</v>
      </c>
    </row>
    <row r="145" ht="13.5" thickBot="1"/>
    <row r="146" spans="2:13" ht="13.5" thickBot="1">
      <c r="B146" s="95" t="s">
        <v>226</v>
      </c>
      <c r="F146" s="61"/>
      <c r="G146" s="49" t="s">
        <v>8</v>
      </c>
      <c r="L146" s="61"/>
      <c r="M146" s="49" t="s">
        <v>9</v>
      </c>
    </row>
    <row r="147" ht="6" customHeight="1"/>
    <row r="148" ht="12.75">
      <c r="B148" s="95" t="s">
        <v>227</v>
      </c>
    </row>
    <row r="149" ht="6" customHeight="1"/>
    <row r="150" spans="2:24" ht="13.5" thickBot="1">
      <c r="B150" s="101"/>
      <c r="C150" s="102"/>
      <c r="D150" s="102"/>
      <c r="E150" s="102"/>
      <c r="F150" s="102"/>
      <c r="G150" s="102"/>
      <c r="H150" s="101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2"/>
      <c r="U150" s="102"/>
      <c r="V150" s="102"/>
      <c r="W150" s="102"/>
      <c r="X150" s="103"/>
    </row>
    <row r="151" spans="2:24" ht="13.5" thickBot="1">
      <c r="B151" s="104"/>
      <c r="C151" s="61"/>
      <c r="D151" s="93"/>
      <c r="E151" s="93" t="s">
        <v>228</v>
      </c>
      <c r="F151" s="93"/>
      <c r="G151" s="93"/>
      <c r="H151" s="104"/>
      <c r="I151" s="93" t="s">
        <v>229</v>
      </c>
      <c r="J151" s="93"/>
      <c r="K151" s="93"/>
      <c r="L151" s="93"/>
      <c r="M151" s="93"/>
      <c r="N151" s="199"/>
      <c r="O151" s="199"/>
      <c r="P151" s="199"/>
      <c r="Q151" s="199"/>
      <c r="R151" s="199"/>
      <c r="S151" s="199"/>
      <c r="T151" s="199"/>
      <c r="U151" s="199"/>
      <c r="V151" s="199"/>
      <c r="W151" s="93" t="s">
        <v>230</v>
      </c>
      <c r="X151" s="105"/>
    </row>
    <row r="152" spans="2:24" ht="12.75">
      <c r="B152" s="104"/>
      <c r="C152" s="93"/>
      <c r="D152" s="93"/>
      <c r="E152" s="93"/>
      <c r="F152" s="93"/>
      <c r="G152" s="93"/>
      <c r="H152" s="104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93"/>
      <c r="X152" s="105"/>
    </row>
    <row r="153" spans="2:24" ht="12.75">
      <c r="B153" s="104"/>
      <c r="C153" s="93"/>
      <c r="D153" s="93"/>
      <c r="E153" s="93"/>
      <c r="F153" s="93"/>
      <c r="G153" s="93"/>
      <c r="H153" s="104"/>
      <c r="I153" s="93" t="s">
        <v>231</v>
      </c>
      <c r="J153" s="93"/>
      <c r="K153" s="93"/>
      <c r="L153" s="93"/>
      <c r="M153" s="93"/>
      <c r="N153" s="93"/>
      <c r="O153" s="199"/>
      <c r="P153" s="199"/>
      <c r="Q153" s="199"/>
      <c r="R153" s="199"/>
      <c r="S153" s="199"/>
      <c r="T153" s="199"/>
      <c r="U153" s="199"/>
      <c r="V153" s="199"/>
      <c r="W153" s="93" t="s">
        <v>232</v>
      </c>
      <c r="X153" s="105"/>
    </row>
    <row r="154" spans="2:24" ht="12.75">
      <c r="B154" s="106"/>
      <c r="C154" s="99"/>
      <c r="D154" s="99"/>
      <c r="E154" s="99"/>
      <c r="F154" s="99"/>
      <c r="G154" s="99"/>
      <c r="H154" s="106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107"/>
    </row>
    <row r="156" spans="2:41" ht="51" customHeight="1">
      <c r="B156" s="292"/>
      <c r="C156" s="292"/>
      <c r="D156" s="292"/>
      <c r="E156" s="292"/>
      <c r="F156" s="292"/>
      <c r="G156" s="292"/>
      <c r="H156" s="292"/>
      <c r="I156" s="292"/>
      <c r="J156" s="292" t="s">
        <v>233</v>
      </c>
      <c r="K156" s="292"/>
      <c r="L156" s="292"/>
      <c r="M156" s="292"/>
      <c r="N156" s="292"/>
      <c r="O156" s="292"/>
      <c r="P156" s="292"/>
      <c r="Q156" s="292"/>
      <c r="R156" s="292" t="s">
        <v>234</v>
      </c>
      <c r="S156" s="292"/>
      <c r="T156" s="292"/>
      <c r="U156" s="292"/>
      <c r="V156" s="292"/>
      <c r="W156" s="292"/>
      <c r="X156" s="292"/>
      <c r="Y156" s="292"/>
      <c r="Z156" s="292" t="s">
        <v>235</v>
      </c>
      <c r="AA156" s="292"/>
      <c r="AB156" s="292"/>
      <c r="AC156" s="292"/>
      <c r="AD156" s="292"/>
      <c r="AE156" s="292"/>
      <c r="AF156" s="292"/>
      <c r="AG156" s="292"/>
      <c r="AH156" s="292" t="s">
        <v>33</v>
      </c>
      <c r="AI156" s="292"/>
      <c r="AJ156" s="292"/>
      <c r="AK156" s="292"/>
      <c r="AL156" s="292"/>
      <c r="AM156" s="292"/>
      <c r="AN156" s="292"/>
      <c r="AO156" s="292"/>
    </row>
    <row r="157" spans="2:41" ht="12" customHeight="1" thickBot="1">
      <c r="B157" s="325" t="s">
        <v>236</v>
      </c>
      <c r="C157" s="326"/>
      <c r="D157" s="326"/>
      <c r="E157" s="326"/>
      <c r="F157" s="326"/>
      <c r="G157" s="326"/>
      <c r="H157" s="326"/>
      <c r="I157" s="327"/>
      <c r="J157" s="319"/>
      <c r="K157" s="320"/>
      <c r="L157" s="320"/>
      <c r="M157" s="320"/>
      <c r="N157" s="320"/>
      <c r="O157" s="320"/>
      <c r="P157" s="320"/>
      <c r="Q157" s="350"/>
      <c r="R157" s="319"/>
      <c r="S157" s="320"/>
      <c r="T157" s="320"/>
      <c r="U157" s="320"/>
      <c r="V157" s="320"/>
      <c r="W157" s="320"/>
      <c r="X157" s="344" t="s">
        <v>237</v>
      </c>
      <c r="Y157" s="345"/>
      <c r="Z157" s="124"/>
      <c r="AA157" s="125"/>
      <c r="AB157" s="125"/>
      <c r="AC157" s="125"/>
      <c r="AD157" s="125"/>
      <c r="AE157" s="125"/>
      <c r="AF157" s="125"/>
      <c r="AG157" s="126"/>
      <c r="AH157" s="319"/>
      <c r="AI157" s="320"/>
      <c r="AJ157" s="320"/>
      <c r="AK157" s="320"/>
      <c r="AL157" s="320"/>
      <c r="AM157" s="320"/>
      <c r="AN157" s="320"/>
      <c r="AO157" s="350"/>
    </row>
    <row r="158" spans="2:41" ht="12" customHeight="1" thickBot="1">
      <c r="B158" s="328"/>
      <c r="C158" s="329"/>
      <c r="D158" s="329"/>
      <c r="E158" s="329"/>
      <c r="F158" s="329"/>
      <c r="G158" s="329"/>
      <c r="H158" s="329"/>
      <c r="I158" s="330"/>
      <c r="J158" s="321"/>
      <c r="K158" s="322"/>
      <c r="L158" s="322"/>
      <c r="M158" s="322"/>
      <c r="N158" s="322"/>
      <c r="O158" s="322"/>
      <c r="P158" s="322"/>
      <c r="Q158" s="351"/>
      <c r="R158" s="321"/>
      <c r="S158" s="322"/>
      <c r="T158" s="322"/>
      <c r="U158" s="322"/>
      <c r="V158" s="322"/>
      <c r="W158" s="322"/>
      <c r="X158" s="346"/>
      <c r="Y158" s="347"/>
      <c r="Z158" s="130" t="s">
        <v>158</v>
      </c>
      <c r="AA158" s="128"/>
      <c r="AB158" s="61"/>
      <c r="AC158" s="128"/>
      <c r="AD158" s="131" t="s">
        <v>159</v>
      </c>
      <c r="AE158" s="128"/>
      <c r="AF158" s="61"/>
      <c r="AG158" s="129"/>
      <c r="AH158" s="321"/>
      <c r="AI158" s="322"/>
      <c r="AJ158" s="322"/>
      <c r="AK158" s="322"/>
      <c r="AL158" s="322"/>
      <c r="AM158" s="322"/>
      <c r="AN158" s="322"/>
      <c r="AO158" s="351"/>
    </row>
    <row r="159" spans="2:41" ht="12" customHeight="1">
      <c r="B159" s="331"/>
      <c r="C159" s="332"/>
      <c r="D159" s="332"/>
      <c r="E159" s="332"/>
      <c r="F159" s="332"/>
      <c r="G159" s="332"/>
      <c r="H159" s="332"/>
      <c r="I159" s="333"/>
      <c r="J159" s="323"/>
      <c r="K159" s="324"/>
      <c r="L159" s="324"/>
      <c r="M159" s="324"/>
      <c r="N159" s="324"/>
      <c r="O159" s="324"/>
      <c r="P159" s="324"/>
      <c r="Q159" s="352"/>
      <c r="R159" s="323"/>
      <c r="S159" s="324"/>
      <c r="T159" s="324"/>
      <c r="U159" s="324"/>
      <c r="V159" s="324"/>
      <c r="W159" s="324"/>
      <c r="X159" s="348"/>
      <c r="Y159" s="349"/>
      <c r="Z159" s="127"/>
      <c r="AA159" s="121"/>
      <c r="AB159" s="121"/>
      <c r="AC159" s="121"/>
      <c r="AD159" s="121"/>
      <c r="AE159" s="121"/>
      <c r="AF159" s="121"/>
      <c r="AG159" s="122"/>
      <c r="AH159" s="323"/>
      <c r="AI159" s="324"/>
      <c r="AJ159" s="324"/>
      <c r="AK159" s="324"/>
      <c r="AL159" s="324"/>
      <c r="AM159" s="324"/>
      <c r="AN159" s="324"/>
      <c r="AO159" s="352"/>
    </row>
    <row r="160" spans="2:41" ht="12" customHeight="1" thickBot="1">
      <c r="B160" s="325" t="s">
        <v>238</v>
      </c>
      <c r="C160" s="326"/>
      <c r="D160" s="326"/>
      <c r="E160" s="326"/>
      <c r="F160" s="326"/>
      <c r="G160" s="326"/>
      <c r="H160" s="326"/>
      <c r="I160" s="327"/>
      <c r="J160" s="335"/>
      <c r="K160" s="336"/>
      <c r="L160" s="336"/>
      <c r="M160" s="336"/>
      <c r="N160" s="336"/>
      <c r="O160" s="336"/>
      <c r="P160" s="336"/>
      <c r="Q160" s="337"/>
      <c r="R160" s="123"/>
      <c r="S160" s="118"/>
      <c r="T160" s="118"/>
      <c r="U160" s="118"/>
      <c r="V160" s="118"/>
      <c r="W160" s="118"/>
      <c r="X160" s="118"/>
      <c r="Y160" s="120"/>
      <c r="Z160" s="335"/>
      <c r="AA160" s="336"/>
      <c r="AB160" s="336"/>
      <c r="AC160" s="336"/>
      <c r="AD160" s="336"/>
      <c r="AE160" s="336"/>
      <c r="AF160" s="336"/>
      <c r="AG160" s="337"/>
      <c r="AH160" s="335"/>
      <c r="AI160" s="336"/>
      <c r="AJ160" s="336"/>
      <c r="AK160" s="336"/>
      <c r="AL160" s="336"/>
      <c r="AM160" s="336"/>
      <c r="AN160" s="336"/>
      <c r="AO160" s="337"/>
    </row>
    <row r="161" spans="2:41" ht="12" customHeight="1" thickBot="1">
      <c r="B161" s="328"/>
      <c r="C161" s="329"/>
      <c r="D161" s="329"/>
      <c r="E161" s="329"/>
      <c r="F161" s="329"/>
      <c r="G161" s="329"/>
      <c r="H161" s="329"/>
      <c r="I161" s="330"/>
      <c r="J161" s="338"/>
      <c r="K161" s="339"/>
      <c r="L161" s="339"/>
      <c r="M161" s="339"/>
      <c r="N161" s="339"/>
      <c r="O161" s="339"/>
      <c r="P161" s="339"/>
      <c r="Q161" s="340"/>
      <c r="R161" s="130" t="s">
        <v>158</v>
      </c>
      <c r="S161" s="128"/>
      <c r="T161" s="61"/>
      <c r="U161" s="128"/>
      <c r="V161" s="131" t="s">
        <v>159</v>
      </c>
      <c r="W161" s="128"/>
      <c r="X161" s="61"/>
      <c r="Y161" s="129"/>
      <c r="Z161" s="338"/>
      <c r="AA161" s="339"/>
      <c r="AB161" s="339"/>
      <c r="AC161" s="339"/>
      <c r="AD161" s="339"/>
      <c r="AE161" s="339"/>
      <c r="AF161" s="339"/>
      <c r="AG161" s="340"/>
      <c r="AH161" s="338"/>
      <c r="AI161" s="339"/>
      <c r="AJ161" s="339"/>
      <c r="AK161" s="339"/>
      <c r="AL161" s="339"/>
      <c r="AM161" s="339"/>
      <c r="AN161" s="339"/>
      <c r="AO161" s="340"/>
    </row>
    <row r="162" spans="2:41" ht="12" customHeight="1">
      <c r="B162" s="331"/>
      <c r="C162" s="332"/>
      <c r="D162" s="332"/>
      <c r="E162" s="332"/>
      <c r="F162" s="332"/>
      <c r="G162" s="332"/>
      <c r="H162" s="332"/>
      <c r="I162" s="333"/>
      <c r="J162" s="341"/>
      <c r="K162" s="342"/>
      <c r="L162" s="342"/>
      <c r="M162" s="342"/>
      <c r="N162" s="342"/>
      <c r="O162" s="342"/>
      <c r="P162" s="342"/>
      <c r="Q162" s="343"/>
      <c r="R162" s="127"/>
      <c r="S162" s="121"/>
      <c r="T162" s="121"/>
      <c r="U162" s="121"/>
      <c r="V162" s="121"/>
      <c r="W162" s="121"/>
      <c r="X162" s="121"/>
      <c r="Y162" s="122"/>
      <c r="Z162" s="341"/>
      <c r="AA162" s="342"/>
      <c r="AB162" s="342"/>
      <c r="AC162" s="342"/>
      <c r="AD162" s="342"/>
      <c r="AE162" s="342"/>
      <c r="AF162" s="342"/>
      <c r="AG162" s="343"/>
      <c r="AH162" s="341"/>
      <c r="AI162" s="342"/>
      <c r="AJ162" s="342"/>
      <c r="AK162" s="342"/>
      <c r="AL162" s="342"/>
      <c r="AM162" s="342"/>
      <c r="AN162" s="342"/>
      <c r="AO162" s="343"/>
    </row>
    <row r="163" spans="2:41" ht="32.25" customHeight="1">
      <c r="B163" s="353" t="s">
        <v>239</v>
      </c>
      <c r="C163" s="353"/>
      <c r="D163" s="353"/>
      <c r="E163" s="353"/>
      <c r="F163" s="353"/>
      <c r="G163" s="353"/>
      <c r="H163" s="353"/>
      <c r="I163" s="353"/>
      <c r="J163" s="354"/>
      <c r="K163" s="354"/>
      <c r="L163" s="354"/>
      <c r="M163" s="354"/>
      <c r="N163" s="354"/>
      <c r="O163" s="354"/>
      <c r="P163" s="354"/>
      <c r="Q163" s="354"/>
      <c r="R163" s="354"/>
      <c r="S163" s="354"/>
      <c r="T163" s="354"/>
      <c r="U163" s="354"/>
      <c r="V163" s="354"/>
      <c r="W163" s="354"/>
      <c r="X163" s="354"/>
      <c r="Y163" s="354"/>
      <c r="Z163" s="354"/>
      <c r="AA163" s="354"/>
      <c r="AB163" s="354"/>
      <c r="AC163" s="354"/>
      <c r="AD163" s="354"/>
      <c r="AE163" s="354"/>
      <c r="AF163" s="354"/>
      <c r="AG163" s="354"/>
      <c r="AH163" s="354"/>
      <c r="AI163" s="354"/>
      <c r="AJ163" s="354"/>
      <c r="AK163" s="354"/>
      <c r="AL163" s="354"/>
      <c r="AM163" s="354"/>
      <c r="AN163" s="354"/>
      <c r="AO163" s="354"/>
    </row>
    <row r="164" spans="2:41" ht="32.25" customHeight="1">
      <c r="B164" s="293" t="s">
        <v>240</v>
      </c>
      <c r="C164" s="293"/>
      <c r="D164" s="293"/>
      <c r="E164" s="293"/>
      <c r="F164" s="293"/>
      <c r="G164" s="293"/>
      <c r="H164" s="293"/>
      <c r="I164" s="293"/>
      <c r="J164" s="358"/>
      <c r="K164" s="358"/>
      <c r="L164" s="358"/>
      <c r="M164" s="358"/>
      <c r="N164" s="358"/>
      <c r="O164" s="358"/>
      <c r="P164" s="358"/>
      <c r="Q164" s="358"/>
      <c r="R164" s="359"/>
      <c r="S164" s="360"/>
      <c r="T164" s="360"/>
      <c r="U164" s="360"/>
      <c r="V164" s="360"/>
      <c r="W164" s="360"/>
      <c r="X164" s="361" t="s">
        <v>241</v>
      </c>
      <c r="Y164" s="362"/>
      <c r="Z164" s="358"/>
      <c r="AA164" s="358"/>
      <c r="AB164" s="358"/>
      <c r="AC164" s="358"/>
      <c r="AD164" s="358"/>
      <c r="AE164" s="358"/>
      <c r="AF164" s="358"/>
      <c r="AG164" s="358"/>
      <c r="AH164" s="358"/>
      <c r="AI164" s="358"/>
      <c r="AJ164" s="358"/>
      <c r="AK164" s="358"/>
      <c r="AL164" s="358"/>
      <c r="AM164" s="358"/>
      <c r="AN164" s="358"/>
      <c r="AO164" s="358"/>
    </row>
    <row r="165" spans="2:41" ht="45.75" customHeight="1">
      <c r="B165" s="353" t="s">
        <v>242</v>
      </c>
      <c r="C165" s="353"/>
      <c r="D165" s="353"/>
      <c r="E165" s="353"/>
      <c r="F165" s="353"/>
      <c r="G165" s="353"/>
      <c r="H165" s="353"/>
      <c r="I165" s="353"/>
      <c r="J165" s="364"/>
      <c r="K165" s="364"/>
      <c r="L165" s="364"/>
      <c r="M165" s="364"/>
      <c r="N165" s="364"/>
      <c r="O165" s="364"/>
      <c r="P165" s="364"/>
      <c r="Q165" s="364"/>
      <c r="R165" s="294"/>
      <c r="S165" s="294"/>
      <c r="T165" s="294"/>
      <c r="U165" s="294"/>
      <c r="V165" s="294"/>
      <c r="W165" s="294"/>
      <c r="X165" s="294"/>
      <c r="Y165" s="294"/>
      <c r="Z165" s="358"/>
      <c r="AA165" s="358"/>
      <c r="AB165" s="358"/>
      <c r="AC165" s="358"/>
      <c r="AD165" s="358"/>
      <c r="AE165" s="358"/>
      <c r="AF165" s="358"/>
      <c r="AG165" s="358"/>
      <c r="AH165" s="358"/>
      <c r="AI165" s="358"/>
      <c r="AJ165" s="358"/>
      <c r="AK165" s="358"/>
      <c r="AL165" s="358"/>
      <c r="AM165" s="358"/>
      <c r="AN165" s="358"/>
      <c r="AO165" s="358"/>
    </row>
    <row r="166" spans="2:41" ht="45.75" customHeight="1">
      <c r="B166" s="353" t="s">
        <v>243</v>
      </c>
      <c r="C166" s="353"/>
      <c r="D166" s="353"/>
      <c r="E166" s="353"/>
      <c r="F166" s="353"/>
      <c r="G166" s="353"/>
      <c r="H166" s="353"/>
      <c r="I166" s="353"/>
      <c r="J166" s="354"/>
      <c r="K166" s="354"/>
      <c r="L166" s="354"/>
      <c r="M166" s="354"/>
      <c r="N166" s="354"/>
      <c r="O166" s="354"/>
      <c r="P166" s="354"/>
      <c r="Q166" s="354"/>
      <c r="R166" s="354"/>
      <c r="S166" s="354"/>
      <c r="T166" s="354"/>
      <c r="U166" s="354"/>
      <c r="V166" s="354"/>
      <c r="W166" s="354"/>
      <c r="X166" s="354"/>
      <c r="Y166" s="354"/>
      <c r="Z166" s="354"/>
      <c r="AA166" s="354"/>
      <c r="AB166" s="354"/>
      <c r="AC166" s="354"/>
      <c r="AD166" s="354"/>
      <c r="AE166" s="354"/>
      <c r="AF166" s="354"/>
      <c r="AG166" s="354"/>
      <c r="AH166" s="354"/>
      <c r="AI166" s="354"/>
      <c r="AJ166" s="354"/>
      <c r="AK166" s="354"/>
      <c r="AL166" s="354"/>
      <c r="AM166" s="354"/>
      <c r="AN166" s="354"/>
      <c r="AO166" s="354"/>
    </row>
    <row r="167" spans="2:41" ht="27.75" customHeight="1">
      <c r="B167" s="293" t="s">
        <v>244</v>
      </c>
      <c r="C167" s="293"/>
      <c r="D167" s="293"/>
      <c r="E167" s="293"/>
      <c r="F167" s="293"/>
      <c r="G167" s="293"/>
      <c r="H167" s="293"/>
      <c r="I167" s="293"/>
      <c r="J167" s="294"/>
      <c r="K167" s="294"/>
      <c r="L167" s="294"/>
      <c r="M167" s="294"/>
      <c r="N167" s="294"/>
      <c r="O167" s="294"/>
      <c r="P167" s="294"/>
      <c r="Q167" s="294"/>
      <c r="R167" s="294"/>
      <c r="S167" s="294"/>
      <c r="T167" s="294"/>
      <c r="U167" s="294"/>
      <c r="V167" s="294"/>
      <c r="W167" s="294"/>
      <c r="X167" s="294"/>
      <c r="Y167" s="294"/>
      <c r="Z167" s="358"/>
      <c r="AA167" s="358"/>
      <c r="AB167" s="358"/>
      <c r="AC167" s="358"/>
      <c r="AD167" s="358"/>
      <c r="AE167" s="358"/>
      <c r="AF167" s="358"/>
      <c r="AG167" s="358"/>
      <c r="AH167" s="358"/>
      <c r="AI167" s="358"/>
      <c r="AJ167" s="358"/>
      <c r="AK167" s="358"/>
      <c r="AL167" s="358"/>
      <c r="AM167" s="358"/>
      <c r="AN167" s="358"/>
      <c r="AO167" s="358"/>
    </row>
    <row r="168" spans="2:33" s="93" customFormat="1" ht="16.5" thickBot="1">
      <c r="B168" s="363"/>
      <c r="C168" s="363"/>
      <c r="D168" s="363"/>
      <c r="E168" s="363"/>
      <c r="F168" s="363"/>
      <c r="G168" s="363"/>
      <c r="H168" s="363"/>
      <c r="I168" s="363"/>
      <c r="J168" s="344"/>
      <c r="K168" s="344"/>
      <c r="L168" s="344"/>
      <c r="M168" s="344"/>
      <c r="N168" s="344"/>
      <c r="O168" s="344"/>
      <c r="P168" s="344"/>
      <c r="Q168" s="344"/>
      <c r="R168" s="344"/>
      <c r="S168" s="344"/>
      <c r="T168" s="344"/>
      <c r="U168" s="344"/>
      <c r="V168" s="344"/>
      <c r="W168" s="344"/>
      <c r="X168" s="344"/>
      <c r="Y168" s="344"/>
      <c r="Z168" s="344"/>
      <c r="AA168" s="344"/>
      <c r="AB168" s="344"/>
      <c r="AC168" s="344"/>
      <c r="AD168" s="344"/>
      <c r="AE168" s="344"/>
      <c r="AF168" s="344"/>
      <c r="AG168" s="344"/>
    </row>
    <row r="169" spans="2:25" ht="13.5" thickBot="1">
      <c r="B169" s="95" t="s">
        <v>245</v>
      </c>
      <c r="R169" s="61"/>
      <c r="S169" s="49" t="s">
        <v>8</v>
      </c>
      <c r="X169" s="61"/>
      <c r="Y169" s="49" t="s">
        <v>9</v>
      </c>
    </row>
    <row r="171" spans="2:41" ht="12.75">
      <c r="B171" s="95" t="s">
        <v>246</v>
      </c>
      <c r="P171" s="199"/>
      <c r="Q171" s="199"/>
      <c r="R171" s="199"/>
      <c r="S171" s="199"/>
      <c r="T171" s="199"/>
      <c r="U171" s="199"/>
      <c r="V171" s="199"/>
      <c r="W171" s="199"/>
      <c r="X171" s="199"/>
      <c r="Y171" s="199"/>
      <c r="Z171" s="199"/>
      <c r="AA171" s="199"/>
      <c r="AB171" s="199"/>
      <c r="AC171" s="199"/>
      <c r="AD171" s="199"/>
      <c r="AE171" s="199"/>
      <c r="AF171" s="199"/>
      <c r="AG171" s="199"/>
      <c r="AH171" s="199"/>
      <c r="AI171" s="199"/>
      <c r="AJ171" s="199"/>
      <c r="AK171" s="199"/>
      <c r="AL171" s="199"/>
      <c r="AM171" s="199"/>
      <c r="AN171" s="199"/>
      <c r="AO171" s="199"/>
    </row>
    <row r="174" spans="2:41" ht="18">
      <c r="B174" s="289" t="s">
        <v>247</v>
      </c>
      <c r="C174" s="290"/>
      <c r="D174" s="290"/>
      <c r="E174" s="290"/>
      <c r="F174" s="290"/>
      <c r="G174" s="290"/>
      <c r="H174" s="290"/>
      <c r="I174" s="290"/>
      <c r="J174" s="290"/>
      <c r="K174" s="290"/>
      <c r="L174" s="290"/>
      <c r="M174" s="290"/>
      <c r="N174" s="290"/>
      <c r="O174" s="290"/>
      <c r="P174" s="290"/>
      <c r="Q174" s="290"/>
      <c r="R174" s="290"/>
      <c r="S174" s="290"/>
      <c r="T174" s="290"/>
      <c r="U174" s="290"/>
      <c r="V174" s="290"/>
      <c r="W174" s="290"/>
      <c r="X174" s="290"/>
      <c r="Y174" s="290"/>
      <c r="Z174" s="290"/>
      <c r="AA174" s="290"/>
      <c r="AB174" s="290"/>
      <c r="AC174" s="290"/>
      <c r="AD174" s="290"/>
      <c r="AE174" s="290"/>
      <c r="AF174" s="290"/>
      <c r="AG174" s="290"/>
      <c r="AH174" s="290"/>
      <c r="AI174" s="290"/>
      <c r="AJ174" s="290"/>
      <c r="AK174" s="290"/>
      <c r="AL174" s="290"/>
      <c r="AM174" s="290"/>
      <c r="AN174" s="290"/>
      <c r="AO174" s="291"/>
    </row>
    <row r="175" ht="13.5" thickBot="1"/>
    <row r="176" spans="2:41" ht="13.5" thickBot="1">
      <c r="B176" s="181" t="s">
        <v>248</v>
      </c>
      <c r="C176" s="181"/>
      <c r="D176" s="181"/>
      <c r="E176" s="181"/>
      <c r="F176" s="181"/>
      <c r="G176" s="182"/>
      <c r="H176" s="181" t="s">
        <v>249</v>
      </c>
      <c r="I176" s="181"/>
      <c r="J176" s="181"/>
      <c r="K176" s="181"/>
      <c r="L176" s="181"/>
      <c r="M176" s="182"/>
      <c r="N176" s="181" t="s">
        <v>250</v>
      </c>
      <c r="O176" s="181"/>
      <c r="P176" s="181"/>
      <c r="Q176" s="181"/>
      <c r="R176" s="181"/>
      <c r="S176" s="181"/>
      <c r="T176" s="181"/>
      <c r="U176" s="181"/>
      <c r="V176" s="182"/>
      <c r="W176" s="181" t="s">
        <v>251</v>
      </c>
      <c r="X176" s="181"/>
      <c r="Y176" s="181"/>
      <c r="Z176" s="298"/>
      <c r="AA176" s="298"/>
      <c r="AB176" s="298"/>
      <c r="AC176" s="298"/>
      <c r="AD176" s="298"/>
      <c r="AE176" s="298"/>
      <c r="AF176" s="298"/>
      <c r="AG176" s="298"/>
      <c r="AH176" s="298"/>
      <c r="AI176" s="298"/>
      <c r="AK176" s="95"/>
      <c r="AL176" s="95"/>
      <c r="AM176" s="95"/>
      <c r="AN176" s="95"/>
      <c r="AO176" s="95"/>
    </row>
    <row r="177" ht="13.5" thickBot="1">
      <c r="Z177" s="95" t="s">
        <v>389</v>
      </c>
    </row>
    <row r="178" spans="2:19" ht="13.5" thickBot="1">
      <c r="B178" s="49" t="s">
        <v>252</v>
      </c>
      <c r="L178" s="61"/>
      <c r="M178" s="49" t="s">
        <v>191</v>
      </c>
      <c r="R178" s="61"/>
      <c r="S178" s="49" t="s">
        <v>192</v>
      </c>
    </row>
    <row r="179" ht="13.5" thickBot="1"/>
    <row r="180" spans="2:16" ht="13.5" thickBot="1">
      <c r="B180" s="49" t="s">
        <v>253</v>
      </c>
      <c r="I180" s="61"/>
      <c r="J180" s="49" t="s">
        <v>254</v>
      </c>
      <c r="O180" s="61"/>
      <c r="P180" s="49" t="s">
        <v>255</v>
      </c>
    </row>
    <row r="181" ht="13.5" thickBot="1"/>
    <row r="182" spans="2:17" ht="13.5" thickBot="1">
      <c r="B182" s="49" t="s">
        <v>256</v>
      </c>
      <c r="J182" s="61"/>
      <c r="K182" s="49" t="s">
        <v>191</v>
      </c>
      <c r="P182" s="61"/>
      <c r="Q182" s="49" t="s">
        <v>192</v>
      </c>
    </row>
    <row r="184" ht="12.75">
      <c r="B184" s="49" t="s">
        <v>257</v>
      </c>
    </row>
    <row r="186" spans="2:33" ht="12.75">
      <c r="B186" s="292"/>
      <c r="C186" s="292"/>
      <c r="D186" s="292"/>
      <c r="E186" s="292"/>
      <c r="F186" s="292"/>
      <c r="G186" s="292"/>
      <c r="H186" s="292"/>
      <c r="I186" s="292"/>
      <c r="J186" s="292" t="s">
        <v>258</v>
      </c>
      <c r="K186" s="292"/>
      <c r="L186" s="292"/>
      <c r="M186" s="292"/>
      <c r="N186" s="292"/>
      <c r="O186" s="292"/>
      <c r="P186" s="292"/>
      <c r="Q186" s="292"/>
      <c r="R186" s="292" t="s">
        <v>259</v>
      </c>
      <c r="S186" s="292"/>
      <c r="T186" s="292"/>
      <c r="U186" s="292"/>
      <c r="V186" s="292"/>
      <c r="W186" s="292"/>
      <c r="X186" s="292"/>
      <c r="Y186" s="292"/>
      <c r="Z186" s="292" t="s">
        <v>260</v>
      </c>
      <c r="AA186" s="292"/>
      <c r="AB186" s="292"/>
      <c r="AC186" s="292"/>
      <c r="AD186" s="292"/>
      <c r="AE186" s="292"/>
      <c r="AF186" s="292"/>
      <c r="AG186" s="292"/>
    </row>
    <row r="187" spans="2:33" ht="48.75" customHeight="1">
      <c r="B187" s="293" t="s">
        <v>261</v>
      </c>
      <c r="C187" s="293"/>
      <c r="D187" s="293"/>
      <c r="E187" s="293"/>
      <c r="F187" s="293"/>
      <c r="G187" s="293"/>
      <c r="H187" s="293"/>
      <c r="I187" s="293"/>
      <c r="J187" s="294"/>
      <c r="K187" s="294"/>
      <c r="L187" s="294"/>
      <c r="M187" s="294"/>
      <c r="N187" s="294"/>
      <c r="O187" s="294"/>
      <c r="P187" s="294"/>
      <c r="Q187" s="294"/>
      <c r="R187" s="295"/>
      <c r="S187" s="296"/>
      <c r="T187" s="296"/>
      <c r="U187" s="296"/>
      <c r="V187" s="296"/>
      <c r="W187" s="296"/>
      <c r="X187" s="296"/>
      <c r="Y187" s="297"/>
      <c r="Z187" s="359"/>
      <c r="AA187" s="360"/>
      <c r="AB187" s="360"/>
      <c r="AC187" s="360"/>
      <c r="AD187" s="360"/>
      <c r="AE187" s="360"/>
      <c r="AF187" s="360"/>
      <c r="AG187" s="365"/>
    </row>
    <row r="188" spans="2:33" ht="57" customHeight="1">
      <c r="B188" s="366" t="s">
        <v>262</v>
      </c>
      <c r="C188" s="366"/>
      <c r="D188" s="366"/>
      <c r="E188" s="366"/>
      <c r="F188" s="366"/>
      <c r="G188" s="366"/>
      <c r="H188" s="366"/>
      <c r="I188" s="366"/>
      <c r="J188" s="294"/>
      <c r="K188" s="294"/>
      <c r="L188" s="294"/>
      <c r="M188" s="294"/>
      <c r="N188" s="294"/>
      <c r="O188" s="294"/>
      <c r="P188" s="294"/>
      <c r="Q188" s="294"/>
      <c r="R188" s="359"/>
      <c r="S188" s="360"/>
      <c r="T188" s="360"/>
      <c r="U188" s="360"/>
      <c r="V188" s="360"/>
      <c r="W188" s="360"/>
      <c r="X188" s="360"/>
      <c r="Y188" s="365"/>
      <c r="Z188" s="294"/>
      <c r="AA188" s="294"/>
      <c r="AB188" s="294"/>
      <c r="AC188" s="294"/>
      <c r="AD188" s="294"/>
      <c r="AE188" s="294"/>
      <c r="AF188" s="294"/>
      <c r="AG188" s="294"/>
    </row>
    <row r="189" spans="2:33" ht="47.25" customHeight="1">
      <c r="B189" s="353" t="s">
        <v>263</v>
      </c>
      <c r="C189" s="353"/>
      <c r="D189" s="353"/>
      <c r="E189" s="353"/>
      <c r="F189" s="353"/>
      <c r="G189" s="353"/>
      <c r="H189" s="353"/>
      <c r="I189" s="353"/>
      <c r="J189" s="354"/>
      <c r="K189" s="354"/>
      <c r="L189" s="354"/>
      <c r="M189" s="354"/>
      <c r="N189" s="354"/>
      <c r="O189" s="354"/>
      <c r="P189" s="354"/>
      <c r="Q189" s="354"/>
      <c r="R189" s="354"/>
      <c r="S189" s="354"/>
      <c r="T189" s="354"/>
      <c r="U189" s="354"/>
      <c r="V189" s="354"/>
      <c r="W189" s="354"/>
      <c r="X189" s="354"/>
      <c r="Y189" s="354"/>
      <c r="Z189" s="354"/>
      <c r="AA189" s="354"/>
      <c r="AB189" s="354"/>
      <c r="AC189" s="354"/>
      <c r="AD189" s="354"/>
      <c r="AE189" s="354"/>
      <c r="AF189" s="354"/>
      <c r="AG189" s="354"/>
    </row>
    <row r="190" spans="2:33" ht="47.25" customHeight="1">
      <c r="B190" s="366" t="s">
        <v>264</v>
      </c>
      <c r="C190" s="366"/>
      <c r="D190" s="366"/>
      <c r="E190" s="366"/>
      <c r="F190" s="366"/>
      <c r="G190" s="366"/>
      <c r="H190" s="366"/>
      <c r="I190" s="366"/>
      <c r="J190" s="294"/>
      <c r="K190" s="294"/>
      <c r="L190" s="294"/>
      <c r="M190" s="294"/>
      <c r="N190" s="294"/>
      <c r="O190" s="294"/>
      <c r="P190" s="294"/>
      <c r="Q190" s="294"/>
      <c r="R190" s="295"/>
      <c r="S190" s="296"/>
      <c r="T190" s="296"/>
      <c r="U190" s="296"/>
      <c r="V190" s="296"/>
      <c r="W190" s="296"/>
      <c r="X190" s="296"/>
      <c r="Y190" s="297"/>
      <c r="Z190" s="294"/>
      <c r="AA190" s="294"/>
      <c r="AB190" s="294"/>
      <c r="AC190" s="294"/>
      <c r="AD190" s="294"/>
      <c r="AE190" s="294"/>
      <c r="AF190" s="294"/>
      <c r="AG190" s="294"/>
    </row>
    <row r="191" spans="2:33" ht="12" customHeight="1" thickBot="1">
      <c r="B191" s="280" t="s">
        <v>265</v>
      </c>
      <c r="C191" s="281"/>
      <c r="D191" s="281"/>
      <c r="E191" s="281"/>
      <c r="F191" s="281"/>
      <c r="G191" s="281"/>
      <c r="H191" s="281"/>
      <c r="I191" s="282"/>
      <c r="J191" s="123"/>
      <c r="K191" s="118"/>
      <c r="L191" s="118"/>
      <c r="M191" s="118"/>
      <c r="N191" s="118"/>
      <c r="O191" s="118"/>
      <c r="P191" s="118"/>
      <c r="Q191" s="120"/>
      <c r="R191" s="123"/>
      <c r="S191" s="118"/>
      <c r="T191" s="118"/>
      <c r="U191" s="118"/>
      <c r="V191" s="118"/>
      <c r="W191" s="118"/>
      <c r="X191" s="118"/>
      <c r="Y191" s="120"/>
      <c r="Z191" s="123"/>
      <c r="AA191" s="118"/>
      <c r="AB191" s="118"/>
      <c r="AC191" s="118"/>
      <c r="AD191" s="118"/>
      <c r="AE191" s="118"/>
      <c r="AF191" s="118"/>
      <c r="AG191" s="120"/>
    </row>
    <row r="192" spans="2:33" ht="12" customHeight="1" thickBot="1">
      <c r="B192" s="283"/>
      <c r="C192" s="284"/>
      <c r="D192" s="284"/>
      <c r="E192" s="284"/>
      <c r="F192" s="284"/>
      <c r="G192" s="284"/>
      <c r="H192" s="284"/>
      <c r="I192" s="285"/>
      <c r="J192" s="130" t="s">
        <v>158</v>
      </c>
      <c r="K192" s="128"/>
      <c r="L192" s="61"/>
      <c r="M192" s="128"/>
      <c r="N192" s="131" t="s">
        <v>159</v>
      </c>
      <c r="O192" s="128"/>
      <c r="P192" s="61"/>
      <c r="Q192" s="129"/>
      <c r="R192" s="130" t="s">
        <v>158</v>
      </c>
      <c r="S192" s="128"/>
      <c r="T192" s="61"/>
      <c r="U192" s="128"/>
      <c r="V192" s="131" t="s">
        <v>159</v>
      </c>
      <c r="W192" s="128"/>
      <c r="X192" s="61"/>
      <c r="Y192" s="129"/>
      <c r="Z192" s="130" t="s">
        <v>158</v>
      </c>
      <c r="AA192" s="128"/>
      <c r="AB192" s="61"/>
      <c r="AC192" s="128"/>
      <c r="AD192" s="131" t="s">
        <v>159</v>
      </c>
      <c r="AE192" s="128"/>
      <c r="AF192" s="61"/>
      <c r="AG192" s="129"/>
    </row>
    <row r="193" spans="2:33" ht="12" customHeight="1">
      <c r="B193" s="286"/>
      <c r="C193" s="287"/>
      <c r="D193" s="287"/>
      <c r="E193" s="287"/>
      <c r="F193" s="287"/>
      <c r="G193" s="287"/>
      <c r="H193" s="287"/>
      <c r="I193" s="288"/>
      <c r="J193" s="127"/>
      <c r="K193" s="121"/>
      <c r="L193" s="121"/>
      <c r="M193" s="121"/>
      <c r="N193" s="121"/>
      <c r="O193" s="121"/>
      <c r="P193" s="121"/>
      <c r="Q193" s="122"/>
      <c r="R193" s="127"/>
      <c r="S193" s="121"/>
      <c r="T193" s="121"/>
      <c r="U193" s="121"/>
      <c r="V193" s="121"/>
      <c r="W193" s="121"/>
      <c r="X193" s="121"/>
      <c r="Y193" s="122"/>
      <c r="Z193" s="127"/>
      <c r="AA193" s="121"/>
      <c r="AB193" s="121"/>
      <c r="AC193" s="121"/>
      <c r="AD193" s="121"/>
      <c r="AE193" s="121"/>
      <c r="AF193" s="121"/>
      <c r="AG193" s="122"/>
    </row>
    <row r="195" spans="2:41" ht="12.75">
      <c r="B195" s="49" t="s">
        <v>266</v>
      </c>
      <c r="R195" s="199"/>
      <c r="S195" s="199"/>
      <c r="T195" s="199"/>
      <c r="U195" s="199"/>
      <c r="V195" s="199"/>
      <c r="W195" s="199"/>
      <c r="X195" s="199"/>
      <c r="Y195" s="199"/>
      <c r="Z195" s="199"/>
      <c r="AA195" s="199"/>
      <c r="AB195" s="199"/>
      <c r="AC195" s="199"/>
      <c r="AD195" s="199"/>
      <c r="AE195" s="199"/>
      <c r="AF195" s="199"/>
      <c r="AG195" s="199"/>
      <c r="AH195" s="199"/>
      <c r="AI195" s="199"/>
      <c r="AJ195" s="199"/>
      <c r="AK195" s="199"/>
      <c r="AL195" s="199"/>
      <c r="AM195" s="199"/>
      <c r="AN195" s="199"/>
      <c r="AO195" s="199"/>
    </row>
    <row r="197" spans="2:41" ht="12.75">
      <c r="B197" s="199"/>
      <c r="C197" s="199"/>
      <c r="D197" s="199"/>
      <c r="E197" s="199"/>
      <c r="F197" s="199"/>
      <c r="G197" s="199"/>
      <c r="H197" s="199"/>
      <c r="I197" s="199"/>
      <c r="J197" s="199"/>
      <c r="K197" s="199"/>
      <c r="L197" s="199"/>
      <c r="M197" s="199"/>
      <c r="N197" s="199"/>
      <c r="O197" s="199"/>
      <c r="P197" s="199"/>
      <c r="Q197" s="199"/>
      <c r="R197" s="199"/>
      <c r="S197" s="199"/>
      <c r="T197" s="199"/>
      <c r="U197" s="199"/>
      <c r="V197" s="199"/>
      <c r="W197" s="199"/>
      <c r="X197" s="199"/>
      <c r="Y197" s="199"/>
      <c r="Z197" s="199"/>
      <c r="AA197" s="199"/>
      <c r="AB197" s="199"/>
      <c r="AC197" s="199"/>
      <c r="AD197" s="199"/>
      <c r="AE197" s="199"/>
      <c r="AF197" s="199"/>
      <c r="AG197" s="199"/>
      <c r="AH197" s="199"/>
      <c r="AI197" s="199"/>
      <c r="AJ197" s="199"/>
      <c r="AK197" s="199"/>
      <c r="AL197" s="199"/>
      <c r="AM197" s="199"/>
      <c r="AN197" s="199"/>
      <c r="AO197" s="199"/>
    </row>
    <row r="199" spans="2:41" ht="12.75">
      <c r="B199" s="199"/>
      <c r="C199" s="199"/>
      <c r="D199" s="199"/>
      <c r="E199" s="199"/>
      <c r="F199" s="199"/>
      <c r="G199" s="199"/>
      <c r="H199" s="199"/>
      <c r="I199" s="199"/>
      <c r="J199" s="199"/>
      <c r="K199" s="199"/>
      <c r="L199" s="199"/>
      <c r="M199" s="199"/>
      <c r="N199" s="199"/>
      <c r="O199" s="199"/>
      <c r="P199" s="199"/>
      <c r="Q199" s="199"/>
      <c r="R199" s="199"/>
      <c r="S199" s="199"/>
      <c r="T199" s="199"/>
      <c r="U199" s="199"/>
      <c r="V199" s="199"/>
      <c r="W199" s="199"/>
      <c r="X199" s="199"/>
      <c r="Y199" s="199"/>
      <c r="Z199" s="199"/>
      <c r="AA199" s="199"/>
      <c r="AB199" s="199"/>
      <c r="AC199" s="199"/>
      <c r="AD199" s="199"/>
      <c r="AE199" s="199"/>
      <c r="AF199" s="199"/>
      <c r="AG199" s="199"/>
      <c r="AH199" s="199"/>
      <c r="AI199" s="199"/>
      <c r="AJ199" s="199"/>
      <c r="AK199" s="199"/>
      <c r="AL199" s="199"/>
      <c r="AM199" s="199"/>
      <c r="AN199" s="199"/>
      <c r="AO199" s="199"/>
    </row>
    <row r="201" spans="2:41" ht="12.75">
      <c r="B201" s="199"/>
      <c r="C201" s="199"/>
      <c r="D201" s="199"/>
      <c r="E201" s="199"/>
      <c r="F201" s="199"/>
      <c r="G201" s="199"/>
      <c r="H201" s="199"/>
      <c r="I201" s="199"/>
      <c r="J201" s="199"/>
      <c r="K201" s="199"/>
      <c r="L201" s="199"/>
      <c r="M201" s="199"/>
      <c r="N201" s="199"/>
      <c r="O201" s="199"/>
      <c r="P201" s="199"/>
      <c r="Q201" s="199"/>
      <c r="R201" s="199"/>
      <c r="S201" s="199"/>
      <c r="T201" s="199"/>
      <c r="U201" s="199"/>
      <c r="V201" s="199"/>
      <c r="W201" s="199"/>
      <c r="X201" s="199"/>
      <c r="Y201" s="199"/>
      <c r="Z201" s="199"/>
      <c r="AA201" s="199"/>
      <c r="AB201" s="199"/>
      <c r="AC201" s="199"/>
      <c r="AD201" s="199"/>
      <c r="AE201" s="199"/>
      <c r="AF201" s="199"/>
      <c r="AG201" s="199"/>
      <c r="AH201" s="199"/>
      <c r="AI201" s="199"/>
      <c r="AJ201" s="199"/>
      <c r="AK201" s="199"/>
      <c r="AL201" s="199"/>
      <c r="AM201" s="199"/>
      <c r="AN201" s="199"/>
      <c r="AO201" s="199"/>
    </row>
    <row r="203" spans="2:41" ht="12.75">
      <c r="B203" s="199"/>
      <c r="C203" s="199"/>
      <c r="D203" s="199"/>
      <c r="E203" s="199"/>
      <c r="F203" s="199"/>
      <c r="G203" s="199"/>
      <c r="H203" s="199"/>
      <c r="I203" s="199"/>
      <c r="J203" s="199"/>
      <c r="K203" s="199"/>
      <c r="L203" s="199"/>
      <c r="M203" s="199"/>
      <c r="N203" s="199"/>
      <c r="O203" s="199"/>
      <c r="P203" s="199"/>
      <c r="Q203" s="199"/>
      <c r="R203" s="199"/>
      <c r="S203" s="199"/>
      <c r="T203" s="199"/>
      <c r="U203" s="199"/>
      <c r="V203" s="199"/>
      <c r="W203" s="199"/>
      <c r="X203" s="199"/>
      <c r="Y203" s="199"/>
      <c r="Z203" s="199"/>
      <c r="AA203" s="199"/>
      <c r="AB203" s="199"/>
      <c r="AC203" s="199"/>
      <c r="AD203" s="199"/>
      <c r="AE203" s="199"/>
      <c r="AF203" s="199"/>
      <c r="AG203" s="199"/>
      <c r="AH203" s="199"/>
      <c r="AI203" s="199"/>
      <c r="AJ203" s="199"/>
      <c r="AK203" s="199"/>
      <c r="AL203" s="199"/>
      <c r="AM203" s="199"/>
      <c r="AN203" s="199"/>
      <c r="AO203" s="199"/>
    </row>
    <row r="205" spans="2:41" ht="12.75">
      <c r="B205" s="199"/>
      <c r="C205" s="199"/>
      <c r="D205" s="199"/>
      <c r="E205" s="199"/>
      <c r="F205" s="199"/>
      <c r="G205" s="199"/>
      <c r="H205" s="199"/>
      <c r="I205" s="199"/>
      <c r="J205" s="199"/>
      <c r="K205" s="199"/>
      <c r="L205" s="199"/>
      <c r="M205" s="199"/>
      <c r="N205" s="199"/>
      <c r="O205" s="199"/>
      <c r="P205" s="199"/>
      <c r="Q205" s="199"/>
      <c r="R205" s="199"/>
      <c r="S205" s="199"/>
      <c r="T205" s="199"/>
      <c r="U205" s="199"/>
      <c r="V205" s="199"/>
      <c r="W205" s="199"/>
      <c r="X205" s="199"/>
      <c r="Y205" s="199"/>
      <c r="Z205" s="199"/>
      <c r="AA205" s="199"/>
      <c r="AB205" s="199"/>
      <c r="AC205" s="199"/>
      <c r="AD205" s="199"/>
      <c r="AE205" s="199"/>
      <c r="AF205" s="199"/>
      <c r="AG205" s="199"/>
      <c r="AH205" s="199"/>
      <c r="AI205" s="199"/>
      <c r="AJ205" s="199"/>
      <c r="AK205" s="199"/>
      <c r="AL205" s="199"/>
      <c r="AM205" s="199"/>
      <c r="AN205" s="199"/>
      <c r="AO205" s="199"/>
    </row>
    <row r="207" ht="14.25">
      <c r="B207" s="49" t="s">
        <v>281</v>
      </c>
    </row>
  </sheetData>
  <sheetProtection/>
  <mergeCells count="133">
    <mergeCell ref="B189:I189"/>
    <mergeCell ref="J189:Q189"/>
    <mergeCell ref="R189:Y189"/>
    <mergeCell ref="Z189:AG189"/>
    <mergeCell ref="B190:I190"/>
    <mergeCell ref="J190:Q190"/>
    <mergeCell ref="R190:Y190"/>
    <mergeCell ref="Z190:AG190"/>
    <mergeCell ref="AH167:AO167"/>
    <mergeCell ref="Z187:AG187"/>
    <mergeCell ref="B188:I188"/>
    <mergeCell ref="J188:Q188"/>
    <mergeCell ref="R188:Y188"/>
    <mergeCell ref="Z188:AG188"/>
    <mergeCell ref="B167:I167"/>
    <mergeCell ref="J167:Q167"/>
    <mergeCell ref="R167:Y167"/>
    <mergeCell ref="Z167:AG167"/>
    <mergeCell ref="AH163:AO163"/>
    <mergeCell ref="AH160:AO162"/>
    <mergeCell ref="AH157:AO159"/>
    <mergeCell ref="AH164:AO164"/>
    <mergeCell ref="AH165:AO165"/>
    <mergeCell ref="AH166:AO166"/>
    <mergeCell ref="B168:I168"/>
    <mergeCell ref="J168:Q168"/>
    <mergeCell ref="R168:Y168"/>
    <mergeCell ref="Z168:AG168"/>
    <mergeCell ref="B165:I165"/>
    <mergeCell ref="J165:Q165"/>
    <mergeCell ref="R165:Y165"/>
    <mergeCell ref="Z165:AG165"/>
    <mergeCell ref="B166:I166"/>
    <mergeCell ref="J166:Q166"/>
    <mergeCell ref="R166:Y166"/>
    <mergeCell ref="Z166:AG166"/>
    <mergeCell ref="B164:I164"/>
    <mergeCell ref="J164:Q164"/>
    <mergeCell ref="Z164:AG164"/>
    <mergeCell ref="R164:W164"/>
    <mergeCell ref="X164:Y164"/>
    <mergeCell ref="B163:I163"/>
    <mergeCell ref="J163:Q163"/>
    <mergeCell ref="R163:Y163"/>
    <mergeCell ref="Z163:AG163"/>
    <mergeCell ref="AF43:AF45"/>
    <mergeCell ref="C1:AH1"/>
    <mergeCell ref="B21:AH21"/>
    <mergeCell ref="C4:L4"/>
    <mergeCell ref="M4:P4"/>
    <mergeCell ref="C29:J29"/>
    <mergeCell ref="K29:R29"/>
    <mergeCell ref="S29:Z29"/>
    <mergeCell ref="Q14:AC14"/>
    <mergeCell ref="AA43:AE45"/>
    <mergeCell ref="J160:Q162"/>
    <mergeCell ref="B156:I156"/>
    <mergeCell ref="Z160:AG162"/>
    <mergeCell ref="B157:I159"/>
    <mergeCell ref="X157:Y159"/>
    <mergeCell ref="J157:Q159"/>
    <mergeCell ref="R157:W159"/>
    <mergeCell ref="B160:I162"/>
    <mergeCell ref="G94:L96"/>
    <mergeCell ref="K109:AJ109"/>
    <mergeCell ref="Q111:AJ111"/>
    <mergeCell ref="N113:AJ113"/>
    <mergeCell ref="Y115:AJ115"/>
    <mergeCell ref="R156:Y156"/>
    <mergeCell ref="Z156:AG156"/>
    <mergeCell ref="C117:AJ117"/>
    <mergeCell ref="AH156:AO156"/>
    <mergeCell ref="AA40:AE40"/>
    <mergeCell ref="N33:S33"/>
    <mergeCell ref="X33:AC33"/>
    <mergeCell ref="K30:R30"/>
    <mergeCell ref="K31:R31"/>
    <mergeCell ref="O153:V153"/>
    <mergeCell ref="B87:AH87"/>
    <mergeCell ref="B91:F93"/>
    <mergeCell ref="B94:F96"/>
    <mergeCell ref="G91:L93"/>
    <mergeCell ref="C16:P16"/>
    <mergeCell ref="C30:J30"/>
    <mergeCell ref="C31:J31"/>
    <mergeCell ref="AA30:AH30"/>
    <mergeCell ref="AA31:AH31"/>
    <mergeCell ref="O49:U49"/>
    <mergeCell ref="X43:Z45"/>
    <mergeCell ref="AA29:AH29"/>
    <mergeCell ref="S30:Z30"/>
    <mergeCell ref="S31:Z31"/>
    <mergeCell ref="P78:AJ78"/>
    <mergeCell ref="C80:AJ80"/>
    <mergeCell ref="C82:AJ82"/>
    <mergeCell ref="T57:AG57"/>
    <mergeCell ref="L72:S72"/>
    <mergeCell ref="AC72:AJ72"/>
    <mergeCell ref="M59:W59"/>
    <mergeCell ref="C119:AJ119"/>
    <mergeCell ref="H121:AJ121"/>
    <mergeCell ref="C123:AJ123"/>
    <mergeCell ref="C125:AJ125"/>
    <mergeCell ref="C84:AJ84"/>
    <mergeCell ref="O40:Q40"/>
    <mergeCell ref="R103:AJ103"/>
    <mergeCell ref="S107:AJ107"/>
    <mergeCell ref="AA99:AJ101"/>
    <mergeCell ref="L74:S74"/>
    <mergeCell ref="B127:AP127"/>
    <mergeCell ref="P171:AO171"/>
    <mergeCell ref="Z176:AI176"/>
    <mergeCell ref="R195:AO195"/>
    <mergeCell ref="W134:AH134"/>
    <mergeCell ref="G144:K144"/>
    <mergeCell ref="N151:V151"/>
    <mergeCell ref="B138:F140"/>
    <mergeCell ref="G138:L140"/>
    <mergeCell ref="J156:Q156"/>
    <mergeCell ref="B174:AO174"/>
    <mergeCell ref="B186:I186"/>
    <mergeCell ref="J186:Q186"/>
    <mergeCell ref="R186:Y186"/>
    <mergeCell ref="Z186:AG186"/>
    <mergeCell ref="B187:I187"/>
    <mergeCell ref="J187:Q187"/>
    <mergeCell ref="R187:Y187"/>
    <mergeCell ref="B199:AO199"/>
    <mergeCell ref="B201:AO201"/>
    <mergeCell ref="B203:AO203"/>
    <mergeCell ref="B205:AO205"/>
    <mergeCell ref="B197:AO197"/>
    <mergeCell ref="B191:I193"/>
  </mergeCells>
  <hyperlinks>
    <hyperlink ref="AN3" location="Sommaire!A1" display="Sommaire"/>
  </hyperlinks>
  <printOptions/>
  <pageMargins left="0.787401575" right="0.787401575" top="0.78" bottom="0.68" header="0.4921259845" footer="0.4921259845"/>
  <pageSetup fitToHeight="4" horizontalDpi="600" verticalDpi="600" orientation="portrait" paperSize="9" scale="69" r:id="rId1"/>
  <headerFooter alignWithMargins="0">
    <oddFooter>&amp;RPage &amp;P/36</oddFooter>
  </headerFooter>
  <rowBreaks count="2" manualBreakCount="2">
    <brk id="85" max="255" man="1"/>
    <brk id="154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25"/>
  <dimension ref="B1:AP207"/>
  <sheetViews>
    <sheetView showGridLines="0" zoomScalePageLayoutView="0" workbookViewId="0" topLeftCell="A1">
      <selection activeCell="C1" sqref="C1:AH1"/>
    </sheetView>
  </sheetViews>
  <sheetFormatPr defaultColWidth="11.421875" defaultRowHeight="12.75"/>
  <cols>
    <col min="1" max="1" width="11.421875" style="49" customWidth="1"/>
    <col min="2" max="84" width="2.7109375" style="49" customWidth="1"/>
    <col min="85" max="16384" width="11.421875" style="49" customWidth="1"/>
  </cols>
  <sheetData>
    <row r="1" spans="3:34" ht="18">
      <c r="C1" s="289" t="s">
        <v>341</v>
      </c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  <c r="AG1" s="290"/>
      <c r="AH1" s="291"/>
    </row>
    <row r="4" spans="3:38" ht="12.75">
      <c r="C4" s="356" t="s">
        <v>117</v>
      </c>
      <c r="D4" s="356"/>
      <c r="E4" s="356"/>
      <c r="F4" s="356"/>
      <c r="G4" s="356"/>
      <c r="H4" s="356"/>
      <c r="I4" s="356"/>
      <c r="J4" s="356"/>
      <c r="K4" s="356"/>
      <c r="L4" s="356"/>
      <c r="M4" s="357">
        <f>'Descriptif des rejets'!A23</f>
        <v>0</v>
      </c>
      <c r="N4" s="357"/>
      <c r="O4" s="357"/>
      <c r="P4" s="357"/>
      <c r="AL4" s="133" t="s">
        <v>29</v>
      </c>
    </row>
    <row r="5" spans="3:10" ht="13.5" thickBot="1">
      <c r="C5" s="86"/>
      <c r="D5" s="86"/>
      <c r="E5" s="86"/>
      <c r="F5" s="86"/>
      <c r="G5" s="86"/>
      <c r="H5" s="87"/>
      <c r="I5" s="88"/>
      <c r="J5" s="89"/>
    </row>
    <row r="6" spans="10:14" ht="13.5" thickBot="1">
      <c r="J6" s="90" t="s">
        <v>112</v>
      </c>
      <c r="L6" s="61"/>
      <c r="N6" s="49" t="s">
        <v>118</v>
      </c>
    </row>
    <row r="7" ht="4.5" customHeight="1" thickBot="1"/>
    <row r="8" spans="12:14" ht="13.5" thickBot="1">
      <c r="L8" s="61"/>
      <c r="N8" s="49" t="s">
        <v>113</v>
      </c>
    </row>
    <row r="9" ht="4.5" customHeight="1" thickBot="1"/>
    <row r="10" spans="12:14" ht="13.5" thickBot="1">
      <c r="L10" s="61"/>
      <c r="N10" s="49" t="s">
        <v>114</v>
      </c>
    </row>
    <row r="11" ht="4.5" customHeight="1" thickBot="1"/>
    <row r="12" spans="12:14" ht="13.5" thickBot="1">
      <c r="L12" s="61"/>
      <c r="N12" s="49" t="s">
        <v>115</v>
      </c>
    </row>
    <row r="13" ht="4.5" customHeight="1" thickBot="1"/>
    <row r="14" spans="12:29" ht="13.5" thickBot="1">
      <c r="L14" s="61"/>
      <c r="N14" s="89" t="s">
        <v>116</v>
      </c>
      <c r="O14" s="91"/>
      <c r="P14" s="91"/>
      <c r="Q14" s="334"/>
      <c r="R14" s="334"/>
      <c r="S14" s="334"/>
      <c r="T14" s="334"/>
      <c r="U14" s="334"/>
      <c r="V14" s="334"/>
      <c r="W14" s="334"/>
      <c r="X14" s="334"/>
      <c r="Y14" s="334"/>
      <c r="Z14" s="334"/>
      <c r="AA14" s="334"/>
      <c r="AB14" s="334"/>
      <c r="AC14" s="334"/>
    </row>
    <row r="15" spans="12:29" ht="12.75">
      <c r="L15" s="92"/>
      <c r="N15" s="89"/>
      <c r="O15" s="91"/>
      <c r="P15" s="91"/>
      <c r="Q15" s="91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</row>
    <row r="16" spans="3:29" ht="13.5" thickBot="1">
      <c r="C16" s="314" t="s">
        <v>282</v>
      </c>
      <c r="D16" s="314"/>
      <c r="E16" s="314"/>
      <c r="F16" s="314"/>
      <c r="G16" s="314"/>
      <c r="H16" s="314"/>
      <c r="I16" s="314"/>
      <c r="J16" s="314"/>
      <c r="K16" s="314"/>
      <c r="L16" s="314"/>
      <c r="M16" s="314"/>
      <c r="N16" s="314"/>
      <c r="O16" s="314"/>
      <c r="P16" s="314"/>
      <c r="Q16" s="91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</row>
    <row r="17" spans="3:33" ht="13.5" thickBot="1">
      <c r="C17" s="94" t="s">
        <v>283</v>
      </c>
      <c r="L17" s="92"/>
      <c r="N17" s="89"/>
      <c r="O17" s="91"/>
      <c r="P17" s="91"/>
      <c r="Q17" s="91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E17" s="95" t="s">
        <v>8</v>
      </c>
      <c r="AG17" s="61"/>
    </row>
    <row r="18" ht="5.25" customHeight="1" thickBot="1"/>
    <row r="19" spans="31:33" ht="13.5" customHeight="1" thickBot="1">
      <c r="AE19" s="95" t="s">
        <v>9</v>
      </c>
      <c r="AG19" s="61"/>
    </row>
    <row r="21" spans="2:34" ht="18.75" customHeight="1">
      <c r="B21" s="289" t="s">
        <v>162</v>
      </c>
      <c r="C21" s="290"/>
      <c r="D21" s="290"/>
      <c r="E21" s="290"/>
      <c r="F21" s="290"/>
      <c r="G21" s="290"/>
      <c r="H21" s="290"/>
      <c r="I21" s="290"/>
      <c r="J21" s="290"/>
      <c r="K21" s="290"/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0"/>
      <c r="AC21" s="290"/>
      <c r="AD21" s="290"/>
      <c r="AE21" s="290"/>
      <c r="AF21" s="290"/>
      <c r="AG21" s="290"/>
      <c r="AH21" s="291"/>
    </row>
    <row r="23" ht="12.75">
      <c r="B23" s="96" t="s">
        <v>267</v>
      </c>
    </row>
    <row r="24" s="97" customFormat="1" ht="13.5" thickBot="1"/>
    <row r="25" spans="3:18" ht="13.5" thickBot="1">
      <c r="C25" s="96" t="s">
        <v>268</v>
      </c>
      <c r="L25" s="61"/>
      <c r="M25" s="49" t="s">
        <v>163</v>
      </c>
      <c r="Q25" s="61"/>
      <c r="R25" s="49" t="s">
        <v>164</v>
      </c>
    </row>
    <row r="26" ht="13.5" thickBot="1"/>
    <row r="27" spans="3:22" ht="13.5" thickBot="1">
      <c r="C27" s="96" t="s">
        <v>269</v>
      </c>
      <c r="I27" s="61"/>
      <c r="J27" s="49" t="s">
        <v>165</v>
      </c>
      <c r="M27" s="61"/>
      <c r="N27" s="49" t="s">
        <v>166</v>
      </c>
      <c r="Q27" s="61"/>
      <c r="R27" s="49" t="s">
        <v>167</v>
      </c>
      <c r="U27" s="61"/>
      <c r="V27" s="49" t="s">
        <v>168</v>
      </c>
    </row>
    <row r="29" spans="3:34" s="98" customFormat="1" ht="27" customHeight="1">
      <c r="C29" s="292" t="s">
        <v>169</v>
      </c>
      <c r="D29" s="292"/>
      <c r="E29" s="292"/>
      <c r="F29" s="292"/>
      <c r="G29" s="292"/>
      <c r="H29" s="292"/>
      <c r="I29" s="292"/>
      <c r="J29" s="292"/>
      <c r="K29" s="292" t="s">
        <v>170</v>
      </c>
      <c r="L29" s="292"/>
      <c r="M29" s="292"/>
      <c r="N29" s="292"/>
      <c r="O29" s="292"/>
      <c r="P29" s="292"/>
      <c r="Q29" s="292"/>
      <c r="R29" s="292"/>
      <c r="S29" s="292" t="s">
        <v>171</v>
      </c>
      <c r="T29" s="292"/>
      <c r="U29" s="292"/>
      <c r="V29" s="292"/>
      <c r="W29" s="292"/>
      <c r="X29" s="292"/>
      <c r="Y29" s="292"/>
      <c r="Z29" s="292"/>
      <c r="AA29" s="292" t="s">
        <v>172</v>
      </c>
      <c r="AB29" s="292"/>
      <c r="AC29" s="292"/>
      <c r="AD29" s="292"/>
      <c r="AE29" s="292"/>
      <c r="AF29" s="292"/>
      <c r="AG29" s="292"/>
      <c r="AH29" s="292"/>
    </row>
    <row r="30" spans="3:34" ht="22.5" customHeight="1">
      <c r="C30" s="315" t="s">
        <v>158</v>
      </c>
      <c r="D30" s="315"/>
      <c r="E30" s="315"/>
      <c r="F30" s="315"/>
      <c r="G30" s="315"/>
      <c r="H30" s="315"/>
      <c r="I30" s="315"/>
      <c r="J30" s="315"/>
      <c r="K30" s="294"/>
      <c r="L30" s="294"/>
      <c r="M30" s="294"/>
      <c r="N30" s="294"/>
      <c r="O30" s="294"/>
      <c r="P30" s="294"/>
      <c r="Q30" s="294"/>
      <c r="R30" s="294"/>
      <c r="S30" s="294"/>
      <c r="T30" s="294"/>
      <c r="U30" s="294"/>
      <c r="V30" s="294"/>
      <c r="W30" s="294"/>
      <c r="X30" s="294"/>
      <c r="Y30" s="294"/>
      <c r="Z30" s="294"/>
      <c r="AA30" s="294"/>
      <c r="AB30" s="294"/>
      <c r="AC30" s="294"/>
      <c r="AD30" s="294"/>
      <c r="AE30" s="294"/>
      <c r="AF30" s="294"/>
      <c r="AG30" s="294"/>
      <c r="AH30" s="294"/>
    </row>
    <row r="31" spans="3:34" ht="22.5" customHeight="1">
      <c r="C31" s="315" t="s">
        <v>159</v>
      </c>
      <c r="D31" s="315"/>
      <c r="E31" s="315"/>
      <c r="F31" s="315"/>
      <c r="G31" s="315"/>
      <c r="H31" s="315"/>
      <c r="I31" s="315"/>
      <c r="J31" s="315"/>
      <c r="K31" s="294"/>
      <c r="L31" s="294"/>
      <c r="M31" s="294"/>
      <c r="N31" s="294"/>
      <c r="O31" s="294"/>
      <c r="P31" s="294"/>
      <c r="Q31" s="294"/>
      <c r="R31" s="294"/>
      <c r="S31" s="294"/>
      <c r="T31" s="294"/>
      <c r="U31" s="294"/>
      <c r="V31" s="294"/>
      <c r="W31" s="294"/>
      <c r="X31" s="294"/>
      <c r="Y31" s="294"/>
      <c r="Z31" s="294"/>
      <c r="AA31" s="294"/>
      <c r="AB31" s="294"/>
      <c r="AC31" s="294"/>
      <c r="AD31" s="294"/>
      <c r="AE31" s="294"/>
      <c r="AF31" s="294"/>
      <c r="AG31" s="294"/>
      <c r="AH31" s="294"/>
    </row>
    <row r="33" spans="3:29" ht="12.75">
      <c r="C33" s="95" t="s">
        <v>173</v>
      </c>
      <c r="J33" s="49" t="s">
        <v>174</v>
      </c>
      <c r="N33" s="199"/>
      <c r="O33" s="199"/>
      <c r="P33" s="199"/>
      <c r="Q33" s="199"/>
      <c r="R33" s="199"/>
      <c r="S33" s="199"/>
      <c r="T33" s="93"/>
      <c r="U33" s="49" t="s">
        <v>175</v>
      </c>
      <c r="X33" s="199"/>
      <c r="Y33" s="199"/>
      <c r="Z33" s="199"/>
      <c r="AA33" s="199"/>
      <c r="AB33" s="199"/>
      <c r="AC33" s="199"/>
    </row>
    <row r="34" ht="13.5" thickBot="1"/>
    <row r="35" spans="3:17" ht="15" thickBot="1">
      <c r="C35" s="95" t="s">
        <v>270</v>
      </c>
      <c r="K35" s="61"/>
      <c r="L35" s="49" t="s">
        <v>176</v>
      </c>
      <c r="P35" s="61"/>
      <c r="Q35" s="49" t="s">
        <v>177</v>
      </c>
    </row>
    <row r="37" ht="15.75">
      <c r="C37" s="100" t="s">
        <v>178</v>
      </c>
    </row>
    <row r="38" spans="3:14" ht="12.75"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</row>
    <row r="39" spans="3:33" ht="4.5" customHeight="1">
      <c r="C39" s="101"/>
      <c r="D39" s="102"/>
      <c r="E39" s="102"/>
      <c r="F39" s="102"/>
      <c r="G39" s="102"/>
      <c r="H39" s="102"/>
      <c r="I39" s="102"/>
      <c r="J39" s="103"/>
      <c r="K39" s="101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3"/>
      <c r="W39" s="101"/>
      <c r="X39" s="102"/>
      <c r="Y39" s="102"/>
      <c r="Z39" s="102"/>
      <c r="AA39" s="102"/>
      <c r="AB39" s="102"/>
      <c r="AC39" s="102"/>
      <c r="AD39" s="102"/>
      <c r="AE39" s="102"/>
      <c r="AF39" s="102"/>
      <c r="AG39" s="103"/>
    </row>
    <row r="40" spans="3:33" ht="12.75" customHeight="1">
      <c r="C40" s="104"/>
      <c r="D40" s="119"/>
      <c r="E40" s="93"/>
      <c r="F40" s="93" t="s">
        <v>179</v>
      </c>
      <c r="G40" s="93"/>
      <c r="H40" s="93"/>
      <c r="I40" s="93"/>
      <c r="J40" s="105"/>
      <c r="K40" s="104"/>
      <c r="L40" s="93" t="s">
        <v>180</v>
      </c>
      <c r="M40" s="93"/>
      <c r="N40" s="93"/>
      <c r="O40" s="199"/>
      <c r="P40" s="199"/>
      <c r="Q40" s="199"/>
      <c r="R40" s="93" t="s">
        <v>181</v>
      </c>
      <c r="S40" s="93"/>
      <c r="T40" s="93"/>
      <c r="U40" s="93"/>
      <c r="V40" s="105"/>
      <c r="W40" s="104"/>
      <c r="X40" s="93" t="s">
        <v>182</v>
      </c>
      <c r="Y40" s="93"/>
      <c r="Z40" s="93"/>
      <c r="AA40" s="199"/>
      <c r="AB40" s="199"/>
      <c r="AC40" s="199"/>
      <c r="AD40" s="199"/>
      <c r="AE40" s="199"/>
      <c r="AF40" s="93" t="s">
        <v>183</v>
      </c>
      <c r="AG40" s="105"/>
    </row>
    <row r="41" spans="3:33" ht="4.5" customHeight="1">
      <c r="C41" s="106"/>
      <c r="D41" s="99"/>
      <c r="E41" s="99"/>
      <c r="F41" s="99"/>
      <c r="G41" s="99"/>
      <c r="H41" s="99"/>
      <c r="I41" s="99"/>
      <c r="J41" s="107"/>
      <c r="K41" s="106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107"/>
      <c r="W41" s="106"/>
      <c r="X41" s="99"/>
      <c r="Y41" s="99"/>
      <c r="Z41" s="99"/>
      <c r="AA41" s="99"/>
      <c r="AB41" s="99"/>
      <c r="AC41" s="99"/>
      <c r="AD41" s="99"/>
      <c r="AE41" s="99"/>
      <c r="AF41" s="99"/>
      <c r="AG41" s="107"/>
    </row>
    <row r="42" spans="3:33" ht="4.5" customHeight="1">
      <c r="C42" s="101"/>
      <c r="D42" s="102"/>
      <c r="E42" s="102"/>
      <c r="F42" s="102"/>
      <c r="G42" s="102"/>
      <c r="H42" s="102"/>
      <c r="I42" s="102"/>
      <c r="J42" s="103"/>
      <c r="K42" s="101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3"/>
      <c r="W42" s="101"/>
      <c r="X42" s="102"/>
      <c r="Y42" s="102"/>
      <c r="Z42" s="102"/>
      <c r="AA42" s="102"/>
      <c r="AB42" s="102"/>
      <c r="AC42" s="102"/>
      <c r="AD42" s="102"/>
      <c r="AE42" s="102"/>
      <c r="AF42" s="102"/>
      <c r="AG42" s="103"/>
    </row>
    <row r="43" spans="3:33" ht="12.75" customHeight="1">
      <c r="C43" s="104"/>
      <c r="D43" s="119"/>
      <c r="E43" s="93"/>
      <c r="F43" s="93" t="s">
        <v>184</v>
      </c>
      <c r="G43" s="93"/>
      <c r="H43" s="93"/>
      <c r="I43" s="93"/>
      <c r="J43" s="105"/>
      <c r="K43" s="104"/>
      <c r="L43" s="93" t="s">
        <v>185</v>
      </c>
      <c r="M43" s="93"/>
      <c r="N43" s="93"/>
      <c r="O43" s="93"/>
      <c r="P43" s="93"/>
      <c r="Q43" s="93"/>
      <c r="R43" s="119"/>
      <c r="S43" s="93"/>
      <c r="T43" s="93"/>
      <c r="U43" s="93"/>
      <c r="V43" s="105"/>
      <c r="W43" s="104"/>
      <c r="X43" s="316" t="s">
        <v>182</v>
      </c>
      <c r="Y43" s="316"/>
      <c r="Z43" s="316"/>
      <c r="AA43" s="226"/>
      <c r="AB43" s="226"/>
      <c r="AC43" s="226"/>
      <c r="AD43" s="226"/>
      <c r="AE43" s="226"/>
      <c r="AF43" s="355" t="s">
        <v>183</v>
      </c>
      <c r="AG43" s="105"/>
    </row>
    <row r="44" spans="3:33" ht="4.5" customHeight="1">
      <c r="C44" s="104"/>
      <c r="D44" s="93"/>
      <c r="E44" s="93"/>
      <c r="F44" s="93"/>
      <c r="G44" s="93"/>
      <c r="H44" s="93"/>
      <c r="I44" s="93"/>
      <c r="J44" s="105"/>
      <c r="K44" s="104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105"/>
      <c r="W44" s="104"/>
      <c r="X44" s="316"/>
      <c r="Y44" s="316"/>
      <c r="Z44" s="316"/>
      <c r="AA44" s="226"/>
      <c r="AB44" s="226"/>
      <c r="AC44" s="226"/>
      <c r="AD44" s="226"/>
      <c r="AE44" s="226"/>
      <c r="AF44" s="355"/>
      <c r="AG44" s="105"/>
    </row>
    <row r="45" spans="3:33" ht="4.5" customHeight="1">
      <c r="C45" s="104"/>
      <c r="D45" s="93"/>
      <c r="E45" s="93"/>
      <c r="F45" s="93"/>
      <c r="G45" s="93"/>
      <c r="H45" s="93"/>
      <c r="I45" s="93"/>
      <c r="J45" s="105"/>
      <c r="K45" s="104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105"/>
      <c r="W45" s="104"/>
      <c r="X45" s="316"/>
      <c r="Y45" s="316"/>
      <c r="Z45" s="316"/>
      <c r="AA45" s="199"/>
      <c r="AB45" s="199"/>
      <c r="AC45" s="199"/>
      <c r="AD45" s="199"/>
      <c r="AE45" s="199"/>
      <c r="AF45" s="355"/>
      <c r="AG45" s="105"/>
    </row>
    <row r="46" spans="3:33" ht="12.75" customHeight="1">
      <c r="C46" s="104"/>
      <c r="D46" s="93"/>
      <c r="E46" s="93"/>
      <c r="F46" s="93"/>
      <c r="G46" s="93"/>
      <c r="H46" s="93"/>
      <c r="I46" s="93"/>
      <c r="J46" s="105"/>
      <c r="K46" s="104"/>
      <c r="L46" s="93" t="s">
        <v>186</v>
      </c>
      <c r="M46" s="93"/>
      <c r="N46" s="93"/>
      <c r="O46" s="93"/>
      <c r="P46" s="93"/>
      <c r="Q46" s="93"/>
      <c r="R46" s="119"/>
      <c r="S46" s="93"/>
      <c r="T46" s="93"/>
      <c r="U46" s="93"/>
      <c r="V46" s="105"/>
      <c r="W46" s="104"/>
      <c r="X46" s="93"/>
      <c r="Y46" s="93"/>
      <c r="Z46" s="93"/>
      <c r="AA46" s="93"/>
      <c r="AB46" s="93"/>
      <c r="AC46" s="93"/>
      <c r="AD46" s="93"/>
      <c r="AE46" s="93"/>
      <c r="AF46" s="93"/>
      <c r="AG46" s="105"/>
    </row>
    <row r="47" spans="3:33" ht="4.5" customHeight="1">
      <c r="C47" s="106"/>
      <c r="D47" s="99"/>
      <c r="E47" s="99"/>
      <c r="F47" s="99"/>
      <c r="G47" s="99"/>
      <c r="H47" s="99"/>
      <c r="I47" s="99"/>
      <c r="J47" s="107"/>
      <c r="K47" s="106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107"/>
      <c r="W47" s="106"/>
      <c r="X47" s="99"/>
      <c r="Y47" s="99"/>
      <c r="Z47" s="99"/>
      <c r="AA47" s="99"/>
      <c r="AB47" s="99"/>
      <c r="AC47" s="99"/>
      <c r="AD47" s="99"/>
      <c r="AE47" s="99"/>
      <c r="AF47" s="99"/>
      <c r="AG47" s="107"/>
    </row>
    <row r="48" spans="3:33" ht="4.5" customHeight="1">
      <c r="C48" s="101"/>
      <c r="D48" s="102"/>
      <c r="E48" s="102"/>
      <c r="F48" s="102"/>
      <c r="G48" s="102"/>
      <c r="H48" s="102"/>
      <c r="I48" s="102"/>
      <c r="J48" s="103"/>
      <c r="K48" s="101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3"/>
      <c r="W48" s="101"/>
      <c r="X48" s="102"/>
      <c r="Y48" s="102"/>
      <c r="Z48" s="102"/>
      <c r="AA48" s="102"/>
      <c r="AB48" s="102"/>
      <c r="AC48" s="102"/>
      <c r="AD48" s="102"/>
      <c r="AE48" s="102"/>
      <c r="AF48" s="102"/>
      <c r="AG48" s="103"/>
    </row>
    <row r="49" spans="3:33" ht="12.75" customHeight="1">
      <c r="C49" s="104"/>
      <c r="D49" s="119"/>
      <c r="E49" s="93"/>
      <c r="F49" s="93" t="s">
        <v>187</v>
      </c>
      <c r="G49" s="93"/>
      <c r="H49" s="93"/>
      <c r="I49" s="93"/>
      <c r="J49" s="105"/>
      <c r="K49" s="104"/>
      <c r="L49" s="93" t="s">
        <v>188</v>
      </c>
      <c r="M49" s="93"/>
      <c r="N49" s="93"/>
      <c r="O49" s="199"/>
      <c r="P49" s="199"/>
      <c r="Q49" s="199"/>
      <c r="R49" s="199"/>
      <c r="S49" s="199"/>
      <c r="T49" s="199"/>
      <c r="U49" s="199"/>
      <c r="V49" s="105"/>
      <c r="W49" s="104"/>
      <c r="X49" s="93" t="s">
        <v>189</v>
      </c>
      <c r="Y49" s="93"/>
      <c r="Z49" s="93"/>
      <c r="AA49" s="93"/>
      <c r="AB49" s="93"/>
      <c r="AC49" s="119"/>
      <c r="AD49" s="108" t="s">
        <v>158</v>
      </c>
      <c r="AE49" s="119"/>
      <c r="AF49" s="108" t="s">
        <v>159</v>
      </c>
      <c r="AG49" s="105"/>
    </row>
    <row r="50" spans="3:33" ht="4.5" customHeight="1">
      <c r="C50" s="106"/>
      <c r="D50" s="99"/>
      <c r="E50" s="99"/>
      <c r="F50" s="99"/>
      <c r="G50" s="99"/>
      <c r="H50" s="99"/>
      <c r="I50" s="99"/>
      <c r="J50" s="107"/>
      <c r="K50" s="106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107"/>
      <c r="W50" s="106"/>
      <c r="X50" s="99"/>
      <c r="Y50" s="99"/>
      <c r="Z50" s="99"/>
      <c r="AA50" s="99"/>
      <c r="AB50" s="99"/>
      <c r="AC50" s="99"/>
      <c r="AD50" s="99"/>
      <c r="AE50" s="99"/>
      <c r="AF50" s="99"/>
      <c r="AG50" s="107"/>
    </row>
    <row r="51" spans="3:33" ht="4.5" customHeight="1">
      <c r="C51" s="101"/>
      <c r="D51" s="102"/>
      <c r="E51" s="102"/>
      <c r="F51" s="102"/>
      <c r="G51" s="102"/>
      <c r="H51" s="102"/>
      <c r="I51" s="102"/>
      <c r="J51" s="103"/>
      <c r="K51" s="101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3"/>
      <c r="W51" s="101"/>
      <c r="X51" s="102"/>
      <c r="Y51" s="102"/>
      <c r="Z51" s="102"/>
      <c r="AA51" s="102"/>
      <c r="AB51" s="102"/>
      <c r="AC51" s="102"/>
      <c r="AD51" s="102"/>
      <c r="AE51" s="102"/>
      <c r="AF51" s="102"/>
      <c r="AG51" s="103"/>
    </row>
    <row r="52" spans="3:33" ht="12.75" customHeight="1">
      <c r="C52" s="104"/>
      <c r="D52" s="119"/>
      <c r="E52" s="93"/>
      <c r="F52" s="93" t="s">
        <v>190</v>
      </c>
      <c r="G52" s="93"/>
      <c r="H52" s="93"/>
      <c r="I52" s="93"/>
      <c r="J52" s="105"/>
      <c r="K52" s="104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105"/>
      <c r="W52" s="104"/>
      <c r="X52" s="93" t="s">
        <v>189</v>
      </c>
      <c r="Y52" s="93"/>
      <c r="Z52" s="93"/>
      <c r="AA52" s="93"/>
      <c r="AB52" s="93"/>
      <c r="AC52" s="119"/>
      <c r="AD52" s="108" t="s">
        <v>158</v>
      </c>
      <c r="AE52" s="119"/>
      <c r="AF52" s="108" t="s">
        <v>159</v>
      </c>
      <c r="AG52" s="105"/>
    </row>
    <row r="53" spans="3:33" ht="4.5" customHeight="1">
      <c r="C53" s="106"/>
      <c r="D53" s="99"/>
      <c r="E53" s="99"/>
      <c r="F53" s="99"/>
      <c r="G53" s="99"/>
      <c r="H53" s="99"/>
      <c r="I53" s="99"/>
      <c r="J53" s="107"/>
      <c r="K53" s="106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107"/>
      <c r="W53" s="106"/>
      <c r="X53" s="99"/>
      <c r="Y53" s="99"/>
      <c r="Z53" s="99"/>
      <c r="AA53" s="99"/>
      <c r="AB53" s="99"/>
      <c r="AC53" s="99"/>
      <c r="AD53" s="99"/>
      <c r="AE53" s="99"/>
      <c r="AF53" s="99"/>
      <c r="AG53" s="107"/>
    </row>
    <row r="54" ht="12.75" customHeight="1" thickBot="1"/>
    <row r="55" spans="3:19" ht="13.5" thickBot="1">
      <c r="C55" s="96" t="s">
        <v>271</v>
      </c>
      <c r="L55" s="61"/>
      <c r="M55" s="49" t="s">
        <v>191</v>
      </c>
      <c r="R55" s="61"/>
      <c r="S55" s="49" t="s">
        <v>192</v>
      </c>
    </row>
    <row r="57" spans="3:33" ht="14.25">
      <c r="C57" s="96" t="s">
        <v>272</v>
      </c>
      <c r="T57" s="199"/>
      <c r="U57" s="199"/>
      <c r="V57" s="199"/>
      <c r="W57" s="199"/>
      <c r="X57" s="199"/>
      <c r="Y57" s="199"/>
      <c r="Z57" s="199"/>
      <c r="AA57" s="199"/>
      <c r="AB57" s="199"/>
      <c r="AC57" s="199"/>
      <c r="AD57" s="199"/>
      <c r="AE57" s="199"/>
      <c r="AF57" s="199"/>
      <c r="AG57" s="199"/>
    </row>
    <row r="58" spans="3:14" s="95" customFormat="1" ht="5.25" customHeight="1">
      <c r="C58" s="109"/>
      <c r="D58" s="109"/>
      <c r="E58" s="109"/>
      <c r="F58" s="109"/>
      <c r="G58" s="109"/>
      <c r="H58" s="109"/>
      <c r="I58" s="109"/>
      <c r="J58" s="109"/>
      <c r="K58" s="109"/>
      <c r="L58" s="110"/>
      <c r="M58" s="110"/>
      <c r="N58" s="110"/>
    </row>
    <row r="59" spans="3:23" ht="12.75">
      <c r="C59" s="111"/>
      <c r="D59" s="112" t="s">
        <v>193</v>
      </c>
      <c r="E59" s="111"/>
      <c r="F59" s="111"/>
      <c r="G59" s="111"/>
      <c r="H59" s="111"/>
      <c r="I59" s="113"/>
      <c r="J59" s="113"/>
      <c r="K59" s="113"/>
      <c r="L59" s="114"/>
      <c r="M59" s="313"/>
      <c r="N59" s="313"/>
      <c r="O59" s="313"/>
      <c r="P59" s="313"/>
      <c r="Q59" s="313"/>
      <c r="R59" s="313"/>
      <c r="S59" s="313"/>
      <c r="T59" s="313"/>
      <c r="U59" s="313"/>
      <c r="V59" s="313"/>
      <c r="W59" s="313"/>
    </row>
    <row r="60" spans="3:14" ht="13.5" thickBot="1">
      <c r="C60" s="111"/>
      <c r="D60" s="111"/>
      <c r="E60" s="111"/>
      <c r="F60" s="111"/>
      <c r="G60" s="111"/>
      <c r="H60" s="111"/>
      <c r="I60" s="113"/>
      <c r="J60" s="113"/>
      <c r="K60" s="113"/>
      <c r="L60" s="114"/>
      <c r="M60" s="114"/>
      <c r="N60" s="114"/>
    </row>
    <row r="61" spans="3:19" ht="13.5" thickBot="1">
      <c r="C61" s="111"/>
      <c r="D61" s="111"/>
      <c r="E61" s="111"/>
      <c r="F61" s="111"/>
      <c r="G61" s="111"/>
      <c r="H61" s="111"/>
      <c r="I61" s="113"/>
      <c r="J61" s="113"/>
      <c r="K61" s="113"/>
      <c r="L61" s="61"/>
      <c r="M61" s="49" t="s">
        <v>176</v>
      </c>
      <c r="R61" s="61"/>
      <c r="S61" s="49" t="s">
        <v>177</v>
      </c>
    </row>
    <row r="62" spans="3:14" ht="12.75">
      <c r="C62" s="111"/>
      <c r="D62" s="111"/>
      <c r="E62" s="111"/>
      <c r="F62" s="111"/>
      <c r="G62" s="111"/>
      <c r="H62" s="111"/>
      <c r="I62" s="113"/>
      <c r="J62" s="113"/>
      <c r="K62" s="113"/>
      <c r="L62" s="114"/>
      <c r="M62" s="114"/>
      <c r="N62" s="114"/>
    </row>
    <row r="63" spans="3:14" ht="13.5" thickBot="1">
      <c r="C63" s="96" t="s">
        <v>269</v>
      </c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</row>
    <row r="64" spans="4:20" ht="13.5" thickBot="1">
      <c r="D64" s="49" t="s">
        <v>194</v>
      </c>
      <c r="M64" s="61"/>
      <c r="N64" s="49" t="s">
        <v>8</v>
      </c>
      <c r="S64" s="61"/>
      <c r="T64" s="49" t="s">
        <v>9</v>
      </c>
    </row>
    <row r="65" ht="13.5" thickBot="1"/>
    <row r="66" spans="4:20" ht="13.5" thickBot="1">
      <c r="D66" s="49" t="s">
        <v>195</v>
      </c>
      <c r="M66" s="61"/>
      <c r="N66" s="49" t="s">
        <v>191</v>
      </c>
      <c r="S66" s="61"/>
      <c r="T66" s="49" t="s">
        <v>192</v>
      </c>
    </row>
    <row r="68" ht="12.75">
      <c r="B68" s="96" t="s">
        <v>273</v>
      </c>
    </row>
    <row r="69" ht="4.5" customHeight="1"/>
    <row r="70" ht="12.75">
      <c r="D70" s="95" t="s">
        <v>196</v>
      </c>
    </row>
    <row r="72" spans="4:36" ht="12.75">
      <c r="D72" s="49" t="s">
        <v>197</v>
      </c>
      <c r="L72" s="199"/>
      <c r="M72" s="199"/>
      <c r="N72" s="199"/>
      <c r="O72" s="199"/>
      <c r="P72" s="199"/>
      <c r="Q72" s="199"/>
      <c r="R72" s="199"/>
      <c r="S72" s="199"/>
      <c r="U72" s="49" t="s">
        <v>198</v>
      </c>
      <c r="AC72" s="199"/>
      <c r="AD72" s="199"/>
      <c r="AE72" s="199"/>
      <c r="AF72" s="199"/>
      <c r="AG72" s="199"/>
      <c r="AH72" s="199"/>
      <c r="AI72" s="199"/>
      <c r="AJ72" s="199"/>
    </row>
    <row r="74" spans="4:19" ht="12.75">
      <c r="D74" s="49" t="s">
        <v>199</v>
      </c>
      <c r="L74" s="199"/>
      <c r="M74" s="199"/>
      <c r="N74" s="199"/>
      <c r="O74" s="199"/>
      <c r="P74" s="199"/>
      <c r="Q74" s="199"/>
      <c r="R74" s="199"/>
      <c r="S74" s="199"/>
    </row>
    <row r="75" ht="13.5" thickBot="1"/>
    <row r="76" spans="4:22" ht="15" thickBot="1">
      <c r="D76" s="49" t="s">
        <v>274</v>
      </c>
      <c r="O76" s="61"/>
      <c r="P76" s="49" t="s">
        <v>176</v>
      </c>
      <c r="U76" s="61"/>
      <c r="V76" s="49" t="s">
        <v>177</v>
      </c>
    </row>
    <row r="78" spans="2:36" ht="12.75">
      <c r="B78" s="96" t="s">
        <v>275</v>
      </c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199"/>
      <c r="AF78" s="199"/>
      <c r="AG78" s="199"/>
      <c r="AH78" s="199"/>
      <c r="AI78" s="199"/>
      <c r="AJ78" s="199"/>
    </row>
    <row r="80" spans="3:36" ht="12.75">
      <c r="C80" s="199"/>
      <c r="D80" s="199"/>
      <c r="E80" s="199"/>
      <c r="F80" s="199"/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199"/>
      <c r="T80" s="199"/>
      <c r="U80" s="199"/>
      <c r="V80" s="199"/>
      <c r="W80" s="199"/>
      <c r="X80" s="199"/>
      <c r="Y80" s="199"/>
      <c r="Z80" s="199"/>
      <c r="AA80" s="199"/>
      <c r="AB80" s="199"/>
      <c r="AC80" s="199"/>
      <c r="AD80" s="199"/>
      <c r="AE80" s="199"/>
      <c r="AF80" s="199"/>
      <c r="AG80" s="199"/>
      <c r="AH80" s="199"/>
      <c r="AI80" s="199"/>
      <c r="AJ80" s="199"/>
    </row>
    <row r="81" ht="12.75">
      <c r="X81" s="132"/>
    </row>
    <row r="82" spans="3:36" ht="12.75">
      <c r="C82" s="199"/>
      <c r="D82" s="199"/>
      <c r="E82" s="199"/>
      <c r="F82" s="199"/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199"/>
      <c r="S82" s="199"/>
      <c r="T82" s="199"/>
      <c r="U82" s="199"/>
      <c r="V82" s="199"/>
      <c r="W82" s="199"/>
      <c r="X82" s="199"/>
      <c r="Y82" s="199"/>
      <c r="Z82" s="199"/>
      <c r="AA82" s="199"/>
      <c r="AB82" s="199"/>
      <c r="AC82" s="199"/>
      <c r="AD82" s="199"/>
      <c r="AE82" s="199"/>
      <c r="AF82" s="199"/>
      <c r="AG82" s="199"/>
      <c r="AH82" s="199"/>
      <c r="AI82" s="199"/>
      <c r="AJ82" s="199"/>
    </row>
    <row r="84" spans="3:36" ht="12.75">
      <c r="C84" s="199"/>
      <c r="D84" s="199"/>
      <c r="E84" s="199"/>
      <c r="F84" s="199"/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199"/>
      <c r="T84" s="199"/>
      <c r="U84" s="199"/>
      <c r="V84" s="199"/>
      <c r="W84" s="199"/>
      <c r="X84" s="199"/>
      <c r="Y84" s="199"/>
      <c r="Z84" s="199"/>
      <c r="AA84" s="199"/>
      <c r="AB84" s="199"/>
      <c r="AC84" s="199"/>
      <c r="AD84" s="199"/>
      <c r="AE84" s="199"/>
      <c r="AF84" s="199"/>
      <c r="AG84" s="199"/>
      <c r="AH84" s="199"/>
      <c r="AI84" s="199"/>
      <c r="AJ84" s="199"/>
    </row>
    <row r="87" spans="2:34" ht="18">
      <c r="B87" s="289" t="s">
        <v>365</v>
      </c>
      <c r="C87" s="290"/>
      <c r="D87" s="290"/>
      <c r="E87" s="290"/>
      <c r="F87" s="290"/>
      <c r="G87" s="290"/>
      <c r="H87" s="290"/>
      <c r="I87" s="290"/>
      <c r="J87" s="290"/>
      <c r="K87" s="290"/>
      <c r="L87" s="290"/>
      <c r="M87" s="290"/>
      <c r="N87" s="290"/>
      <c r="O87" s="290"/>
      <c r="P87" s="290"/>
      <c r="Q87" s="290"/>
      <c r="R87" s="290"/>
      <c r="S87" s="290"/>
      <c r="T87" s="290"/>
      <c r="U87" s="290"/>
      <c r="V87" s="290"/>
      <c r="W87" s="290"/>
      <c r="X87" s="290"/>
      <c r="Y87" s="290"/>
      <c r="Z87" s="290"/>
      <c r="AA87" s="290"/>
      <c r="AB87" s="290"/>
      <c r="AC87" s="290"/>
      <c r="AD87" s="290"/>
      <c r="AE87" s="290"/>
      <c r="AF87" s="290"/>
      <c r="AG87" s="290"/>
      <c r="AH87" s="291"/>
    </row>
    <row r="89" spans="2:27" ht="12.75">
      <c r="B89" s="119"/>
      <c r="C89" s="49" t="s">
        <v>200</v>
      </c>
      <c r="H89" s="119"/>
      <c r="I89" s="49" t="s">
        <v>201</v>
      </c>
      <c r="M89" s="119"/>
      <c r="N89" s="49" t="s">
        <v>202</v>
      </c>
      <c r="U89" s="119"/>
      <c r="V89" s="49" t="s">
        <v>203</v>
      </c>
      <c r="Z89" s="119"/>
      <c r="AA89" s="49" t="s">
        <v>204</v>
      </c>
    </row>
    <row r="91" spans="2:36" ht="12.75">
      <c r="B91" s="317" t="s">
        <v>205</v>
      </c>
      <c r="C91" s="317"/>
      <c r="D91" s="317"/>
      <c r="E91" s="317"/>
      <c r="F91" s="317"/>
      <c r="G91" s="308"/>
      <c r="H91" s="308"/>
      <c r="I91" s="308"/>
      <c r="J91" s="308"/>
      <c r="K91" s="308"/>
      <c r="L91" s="308"/>
      <c r="N91" s="101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1"/>
      <c r="AB91" s="102"/>
      <c r="AC91" s="102"/>
      <c r="AD91" s="102"/>
      <c r="AE91" s="102"/>
      <c r="AF91" s="102"/>
      <c r="AG91" s="102"/>
      <c r="AH91" s="102"/>
      <c r="AI91" s="102"/>
      <c r="AJ91" s="103"/>
    </row>
    <row r="92" spans="2:36" ht="12.75">
      <c r="B92" s="317"/>
      <c r="C92" s="317"/>
      <c r="D92" s="317"/>
      <c r="E92" s="317"/>
      <c r="F92" s="317"/>
      <c r="G92" s="308"/>
      <c r="H92" s="308"/>
      <c r="I92" s="308"/>
      <c r="J92" s="308"/>
      <c r="K92" s="308"/>
      <c r="L92" s="308"/>
      <c r="N92" s="104"/>
      <c r="O92" s="119"/>
      <c r="P92" s="93"/>
      <c r="Q92" s="93" t="s">
        <v>206</v>
      </c>
      <c r="R92" s="93"/>
      <c r="S92" s="93"/>
      <c r="T92" s="93"/>
      <c r="U92" s="93"/>
      <c r="V92" s="93"/>
      <c r="W92" s="93"/>
      <c r="X92" s="93"/>
      <c r="Y92" s="93"/>
      <c r="Z92" s="93"/>
      <c r="AA92" s="104"/>
      <c r="AB92" s="119"/>
      <c r="AC92" s="93"/>
      <c r="AD92" s="93" t="s">
        <v>207</v>
      </c>
      <c r="AE92" s="93"/>
      <c r="AF92" s="93"/>
      <c r="AG92" s="93"/>
      <c r="AH92" s="93"/>
      <c r="AI92" s="93"/>
      <c r="AJ92" s="105"/>
    </row>
    <row r="93" spans="2:36" ht="12.75">
      <c r="B93" s="317"/>
      <c r="C93" s="317"/>
      <c r="D93" s="317"/>
      <c r="E93" s="317"/>
      <c r="F93" s="317"/>
      <c r="G93" s="308"/>
      <c r="H93" s="308"/>
      <c r="I93" s="308"/>
      <c r="J93" s="308"/>
      <c r="K93" s="308"/>
      <c r="L93" s="308"/>
      <c r="N93" s="104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104"/>
      <c r="AB93" s="93"/>
      <c r="AC93" s="93"/>
      <c r="AD93" s="93"/>
      <c r="AE93" s="93"/>
      <c r="AF93" s="93"/>
      <c r="AG93" s="93"/>
      <c r="AH93" s="93"/>
      <c r="AI93" s="93"/>
      <c r="AJ93" s="105"/>
    </row>
    <row r="94" spans="2:36" ht="12.75">
      <c r="B94" s="318" t="s">
        <v>208</v>
      </c>
      <c r="C94" s="318"/>
      <c r="D94" s="318"/>
      <c r="E94" s="318"/>
      <c r="F94" s="318"/>
      <c r="G94" s="308"/>
      <c r="H94" s="308"/>
      <c r="I94" s="308"/>
      <c r="J94" s="308"/>
      <c r="K94" s="308"/>
      <c r="L94" s="308"/>
      <c r="N94" s="104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104"/>
      <c r="AB94" s="119"/>
      <c r="AC94" s="93"/>
      <c r="AD94" s="93" t="s">
        <v>209</v>
      </c>
      <c r="AE94" s="93"/>
      <c r="AF94" s="93"/>
      <c r="AG94" s="93"/>
      <c r="AH94" s="93"/>
      <c r="AI94" s="93"/>
      <c r="AJ94" s="105"/>
    </row>
    <row r="95" spans="2:36" ht="12.75" customHeight="1">
      <c r="B95" s="318"/>
      <c r="C95" s="318"/>
      <c r="D95" s="318"/>
      <c r="E95" s="318"/>
      <c r="F95" s="318"/>
      <c r="G95" s="308"/>
      <c r="H95" s="308"/>
      <c r="I95" s="308"/>
      <c r="J95" s="308"/>
      <c r="K95" s="308"/>
      <c r="L95" s="308"/>
      <c r="N95" s="106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106"/>
      <c r="AB95" s="99"/>
      <c r="AC95" s="99"/>
      <c r="AD95" s="99"/>
      <c r="AE95" s="99"/>
      <c r="AF95" s="99"/>
      <c r="AG95" s="99"/>
      <c r="AH95" s="99"/>
      <c r="AI95" s="99"/>
      <c r="AJ95" s="107"/>
    </row>
    <row r="96" spans="2:12" ht="12.75">
      <c r="B96" s="318"/>
      <c r="C96" s="318"/>
      <c r="D96" s="318"/>
      <c r="E96" s="318"/>
      <c r="F96" s="318"/>
      <c r="G96" s="308"/>
      <c r="H96" s="308"/>
      <c r="I96" s="308"/>
      <c r="J96" s="308"/>
      <c r="K96" s="308"/>
      <c r="L96" s="308"/>
    </row>
    <row r="97" spans="14:36" ht="12.75">
      <c r="N97" s="101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3"/>
      <c r="AA97" s="101"/>
      <c r="AB97" s="102"/>
      <c r="AC97" s="102"/>
      <c r="AD97" s="102"/>
      <c r="AE97" s="102"/>
      <c r="AF97" s="102"/>
      <c r="AG97" s="102"/>
      <c r="AH97" s="102"/>
      <c r="AI97" s="102"/>
      <c r="AJ97" s="103"/>
    </row>
    <row r="98" spans="14:36" ht="12.75">
      <c r="N98" s="104"/>
      <c r="O98" s="119"/>
      <c r="P98" s="93"/>
      <c r="Q98" s="93" t="s">
        <v>210</v>
      </c>
      <c r="R98" s="93"/>
      <c r="S98" s="93"/>
      <c r="T98" s="93"/>
      <c r="U98" s="93"/>
      <c r="V98" s="93"/>
      <c r="W98" s="93"/>
      <c r="X98" s="93"/>
      <c r="Y98" s="93"/>
      <c r="Z98" s="105"/>
      <c r="AA98" s="104"/>
      <c r="AB98" s="93" t="s">
        <v>211</v>
      </c>
      <c r="AC98" s="93"/>
      <c r="AD98" s="93"/>
      <c r="AE98" s="93"/>
      <c r="AF98" s="93"/>
      <c r="AG98" s="93"/>
      <c r="AH98" s="93"/>
      <c r="AI98" s="93"/>
      <c r="AJ98" s="105"/>
    </row>
    <row r="99" spans="14:36" ht="12.75">
      <c r="N99" s="104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105"/>
      <c r="AA99" s="309"/>
      <c r="AB99" s="226"/>
      <c r="AC99" s="226"/>
      <c r="AD99" s="226"/>
      <c r="AE99" s="226"/>
      <c r="AF99" s="226"/>
      <c r="AG99" s="226"/>
      <c r="AH99" s="226"/>
      <c r="AI99" s="226"/>
      <c r="AJ99" s="310"/>
    </row>
    <row r="100" spans="14:36" ht="12.75">
      <c r="N100" s="104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105"/>
      <c r="AA100" s="309"/>
      <c r="AB100" s="226"/>
      <c r="AC100" s="226"/>
      <c r="AD100" s="226"/>
      <c r="AE100" s="226"/>
      <c r="AF100" s="226"/>
      <c r="AG100" s="226"/>
      <c r="AH100" s="226"/>
      <c r="AI100" s="226"/>
      <c r="AJ100" s="310"/>
    </row>
    <row r="101" spans="14:36" ht="12.75">
      <c r="N101" s="106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107"/>
      <c r="AA101" s="311"/>
      <c r="AB101" s="199"/>
      <c r="AC101" s="199"/>
      <c r="AD101" s="199"/>
      <c r="AE101" s="199"/>
      <c r="AF101" s="199"/>
      <c r="AG101" s="199"/>
      <c r="AH101" s="199"/>
      <c r="AI101" s="199"/>
      <c r="AJ101" s="312"/>
    </row>
    <row r="103" spans="2:36" ht="12.75">
      <c r="B103" s="49" t="s">
        <v>212</v>
      </c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99"/>
      <c r="AF103" s="199"/>
      <c r="AG103" s="199"/>
      <c r="AH103" s="199"/>
      <c r="AI103" s="199"/>
      <c r="AJ103" s="199"/>
    </row>
    <row r="105" ht="12.75">
      <c r="B105" s="96" t="s">
        <v>366</v>
      </c>
    </row>
    <row r="107" spans="3:36" ht="12.75">
      <c r="C107" s="96" t="s">
        <v>276</v>
      </c>
      <c r="S107" s="199"/>
      <c r="T107" s="199"/>
      <c r="U107" s="199"/>
      <c r="V107" s="199"/>
      <c r="W107" s="199"/>
      <c r="X107" s="199"/>
      <c r="Y107" s="199"/>
      <c r="Z107" s="199"/>
      <c r="AA107" s="199"/>
      <c r="AB107" s="199"/>
      <c r="AC107" s="199"/>
      <c r="AD107" s="199"/>
      <c r="AE107" s="199"/>
      <c r="AF107" s="199"/>
      <c r="AG107" s="199"/>
      <c r="AH107" s="199"/>
      <c r="AI107" s="199"/>
      <c r="AJ107" s="199"/>
    </row>
    <row r="108" ht="12.75">
      <c r="C108" s="96"/>
    </row>
    <row r="109" spans="3:36" ht="12.75">
      <c r="C109" s="96" t="s">
        <v>277</v>
      </c>
      <c r="K109" s="199"/>
      <c r="L109" s="199"/>
      <c r="M109" s="199"/>
      <c r="N109" s="199"/>
      <c r="O109" s="199"/>
      <c r="P109" s="199"/>
      <c r="Q109" s="199"/>
      <c r="R109" s="199"/>
      <c r="S109" s="199"/>
      <c r="T109" s="199"/>
      <c r="U109" s="199"/>
      <c r="V109" s="199"/>
      <c r="W109" s="199"/>
      <c r="X109" s="199"/>
      <c r="Y109" s="199"/>
      <c r="Z109" s="199"/>
      <c r="AA109" s="199"/>
      <c r="AB109" s="199"/>
      <c r="AC109" s="199"/>
      <c r="AD109" s="199"/>
      <c r="AE109" s="199"/>
      <c r="AF109" s="199"/>
      <c r="AG109" s="199"/>
      <c r="AH109" s="199"/>
      <c r="AI109" s="199"/>
      <c r="AJ109" s="199"/>
    </row>
    <row r="110" ht="12.75">
      <c r="C110" s="96"/>
    </row>
    <row r="111" spans="3:36" ht="12.75">
      <c r="C111" s="96" t="s">
        <v>278</v>
      </c>
      <c r="Q111" s="199"/>
      <c r="R111" s="199"/>
      <c r="S111" s="199"/>
      <c r="T111" s="199"/>
      <c r="U111" s="199"/>
      <c r="V111" s="199"/>
      <c r="W111" s="199"/>
      <c r="X111" s="199"/>
      <c r="Y111" s="199"/>
      <c r="Z111" s="199"/>
      <c r="AA111" s="199"/>
      <c r="AB111" s="199"/>
      <c r="AC111" s="199"/>
      <c r="AD111" s="199"/>
      <c r="AE111" s="199"/>
      <c r="AF111" s="199"/>
      <c r="AG111" s="199"/>
      <c r="AH111" s="199"/>
      <c r="AI111" s="199"/>
      <c r="AJ111" s="199"/>
    </row>
    <row r="112" ht="12.75">
      <c r="C112" s="96"/>
    </row>
    <row r="113" spans="3:36" ht="12.75">
      <c r="C113" s="96" t="s">
        <v>279</v>
      </c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99"/>
      <c r="AF113" s="199"/>
      <c r="AG113" s="199"/>
      <c r="AH113" s="199"/>
      <c r="AI113" s="199"/>
      <c r="AJ113" s="199"/>
    </row>
    <row r="114" ht="12.75">
      <c r="C114" s="96"/>
    </row>
    <row r="115" spans="3:36" ht="12.75">
      <c r="C115" s="96" t="s">
        <v>280</v>
      </c>
      <c r="Y115" s="199"/>
      <c r="Z115" s="199"/>
      <c r="AA115" s="199"/>
      <c r="AB115" s="199"/>
      <c r="AC115" s="199"/>
      <c r="AD115" s="199"/>
      <c r="AE115" s="199"/>
      <c r="AF115" s="199"/>
      <c r="AG115" s="199"/>
      <c r="AH115" s="199"/>
      <c r="AI115" s="199"/>
      <c r="AJ115" s="199"/>
    </row>
    <row r="117" spans="3:36" ht="12.75">
      <c r="C117" s="199"/>
      <c r="D117" s="199"/>
      <c r="E117" s="199"/>
      <c r="F117" s="199"/>
      <c r="G117" s="199"/>
      <c r="H117" s="199"/>
      <c r="I117" s="199"/>
      <c r="J117" s="199"/>
      <c r="K117" s="199"/>
      <c r="L117" s="199"/>
      <c r="M117" s="199"/>
      <c r="N117" s="199"/>
      <c r="O117" s="199"/>
      <c r="P117" s="199"/>
      <c r="Q117" s="199"/>
      <c r="R117" s="199"/>
      <c r="S117" s="199"/>
      <c r="T117" s="199"/>
      <c r="U117" s="199"/>
      <c r="V117" s="199"/>
      <c r="W117" s="199"/>
      <c r="X117" s="199"/>
      <c r="Y117" s="199"/>
      <c r="Z117" s="199"/>
      <c r="AA117" s="199"/>
      <c r="AB117" s="199"/>
      <c r="AC117" s="199"/>
      <c r="AD117" s="199"/>
      <c r="AE117" s="199"/>
      <c r="AF117" s="199"/>
      <c r="AG117" s="199"/>
      <c r="AH117" s="199"/>
      <c r="AI117" s="199"/>
      <c r="AJ117" s="199"/>
    </row>
    <row r="119" spans="3:36" ht="12.75">
      <c r="C119" s="199"/>
      <c r="D119" s="199"/>
      <c r="E119" s="199"/>
      <c r="F119" s="199"/>
      <c r="G119" s="199"/>
      <c r="H119" s="199"/>
      <c r="I119" s="199"/>
      <c r="J119" s="199"/>
      <c r="K119" s="199"/>
      <c r="L119" s="199"/>
      <c r="M119" s="199"/>
      <c r="N119" s="199"/>
      <c r="O119" s="199"/>
      <c r="P119" s="199"/>
      <c r="Q119" s="199"/>
      <c r="R119" s="199"/>
      <c r="S119" s="199"/>
      <c r="T119" s="199"/>
      <c r="U119" s="199"/>
      <c r="V119" s="199"/>
      <c r="W119" s="199"/>
      <c r="X119" s="199"/>
      <c r="Y119" s="199"/>
      <c r="Z119" s="199"/>
      <c r="AA119" s="199"/>
      <c r="AB119" s="199"/>
      <c r="AC119" s="199"/>
      <c r="AD119" s="199"/>
      <c r="AE119" s="199"/>
      <c r="AF119" s="199"/>
      <c r="AG119" s="199"/>
      <c r="AH119" s="199"/>
      <c r="AI119" s="199"/>
      <c r="AJ119" s="199"/>
    </row>
    <row r="120" spans="3:36" ht="12.75"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  <c r="AF120" s="93"/>
      <c r="AG120" s="93"/>
      <c r="AH120" s="93"/>
      <c r="AI120" s="93"/>
      <c r="AJ120" s="93"/>
    </row>
    <row r="121" spans="3:36" ht="12.75">
      <c r="C121" s="115" t="s">
        <v>213</v>
      </c>
      <c r="D121" s="93"/>
      <c r="E121" s="93"/>
      <c r="F121" s="93"/>
      <c r="G121" s="93"/>
      <c r="H121" s="199"/>
      <c r="I121" s="199"/>
      <c r="J121" s="199"/>
      <c r="K121" s="199"/>
      <c r="L121" s="199"/>
      <c r="M121" s="199"/>
      <c r="N121" s="199"/>
      <c r="O121" s="199"/>
      <c r="P121" s="199"/>
      <c r="Q121" s="199"/>
      <c r="R121" s="199"/>
      <c r="S121" s="199"/>
      <c r="T121" s="199"/>
      <c r="U121" s="199"/>
      <c r="V121" s="199"/>
      <c r="W121" s="199"/>
      <c r="X121" s="199"/>
      <c r="Y121" s="199"/>
      <c r="Z121" s="199"/>
      <c r="AA121" s="199"/>
      <c r="AB121" s="199"/>
      <c r="AC121" s="199"/>
      <c r="AD121" s="199"/>
      <c r="AE121" s="199"/>
      <c r="AF121" s="199"/>
      <c r="AG121" s="199"/>
      <c r="AH121" s="199"/>
      <c r="AI121" s="199"/>
      <c r="AJ121" s="199"/>
    </row>
    <row r="122" spans="3:36" ht="12.75"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93"/>
      <c r="AI122" s="93"/>
      <c r="AJ122" s="93"/>
    </row>
    <row r="123" spans="3:36" ht="12.75">
      <c r="C123" s="199"/>
      <c r="D123" s="199"/>
      <c r="E123" s="199"/>
      <c r="F123" s="199"/>
      <c r="G123" s="199"/>
      <c r="H123" s="199"/>
      <c r="I123" s="199"/>
      <c r="J123" s="199"/>
      <c r="K123" s="199"/>
      <c r="L123" s="199"/>
      <c r="M123" s="199"/>
      <c r="N123" s="199"/>
      <c r="O123" s="199"/>
      <c r="P123" s="199"/>
      <c r="Q123" s="199"/>
      <c r="R123" s="199"/>
      <c r="S123" s="199"/>
      <c r="T123" s="199"/>
      <c r="U123" s="199"/>
      <c r="V123" s="199"/>
      <c r="W123" s="199"/>
      <c r="X123" s="199"/>
      <c r="Y123" s="199"/>
      <c r="Z123" s="199"/>
      <c r="AA123" s="199"/>
      <c r="AB123" s="199"/>
      <c r="AC123" s="199"/>
      <c r="AD123" s="199"/>
      <c r="AE123" s="199"/>
      <c r="AF123" s="199"/>
      <c r="AG123" s="199"/>
      <c r="AH123" s="199"/>
      <c r="AI123" s="199"/>
      <c r="AJ123" s="199"/>
    </row>
    <row r="124" spans="3:36" ht="12.75"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93"/>
      <c r="AH124" s="93"/>
      <c r="AI124" s="93"/>
      <c r="AJ124" s="93"/>
    </row>
    <row r="125" spans="3:36" ht="12.75">
      <c r="C125" s="199"/>
      <c r="D125" s="199"/>
      <c r="E125" s="199"/>
      <c r="F125" s="199"/>
      <c r="G125" s="199"/>
      <c r="H125" s="199"/>
      <c r="I125" s="199"/>
      <c r="J125" s="199"/>
      <c r="K125" s="199"/>
      <c r="L125" s="199"/>
      <c r="M125" s="199"/>
      <c r="N125" s="199"/>
      <c r="O125" s="199"/>
      <c r="P125" s="199"/>
      <c r="Q125" s="199"/>
      <c r="R125" s="199"/>
      <c r="S125" s="199"/>
      <c r="T125" s="199"/>
      <c r="U125" s="199"/>
      <c r="V125" s="199"/>
      <c r="W125" s="199"/>
      <c r="X125" s="199"/>
      <c r="Y125" s="199"/>
      <c r="Z125" s="199"/>
      <c r="AA125" s="199"/>
      <c r="AB125" s="199"/>
      <c r="AC125" s="199"/>
      <c r="AD125" s="199"/>
      <c r="AE125" s="199"/>
      <c r="AF125" s="199"/>
      <c r="AG125" s="199"/>
      <c r="AH125" s="199"/>
      <c r="AI125" s="199"/>
      <c r="AJ125" s="199"/>
    </row>
    <row r="127" spans="2:42" ht="18">
      <c r="B127" s="289" t="s">
        <v>214</v>
      </c>
      <c r="C127" s="290"/>
      <c r="D127" s="290"/>
      <c r="E127" s="290"/>
      <c r="F127" s="290"/>
      <c r="G127" s="290"/>
      <c r="H127" s="290"/>
      <c r="I127" s="290"/>
      <c r="J127" s="290"/>
      <c r="K127" s="290"/>
      <c r="L127" s="290"/>
      <c r="M127" s="290"/>
      <c r="N127" s="290"/>
      <c r="O127" s="290"/>
      <c r="P127" s="290"/>
      <c r="Q127" s="290"/>
      <c r="R127" s="290"/>
      <c r="S127" s="290"/>
      <c r="T127" s="290"/>
      <c r="U127" s="290"/>
      <c r="V127" s="290"/>
      <c r="W127" s="290"/>
      <c r="X127" s="290"/>
      <c r="Y127" s="290"/>
      <c r="Z127" s="290"/>
      <c r="AA127" s="290"/>
      <c r="AB127" s="290"/>
      <c r="AC127" s="290"/>
      <c r="AD127" s="290"/>
      <c r="AE127" s="290"/>
      <c r="AF127" s="290"/>
      <c r="AG127" s="290"/>
      <c r="AH127" s="290"/>
      <c r="AI127" s="290"/>
      <c r="AJ127" s="290"/>
      <c r="AK127" s="290"/>
      <c r="AL127" s="290"/>
      <c r="AM127" s="290"/>
      <c r="AN127" s="290"/>
      <c r="AO127" s="290"/>
      <c r="AP127" s="291"/>
    </row>
    <row r="128" ht="13.5" thickBot="1"/>
    <row r="129" spans="2:19" ht="13.5" thickBot="1">
      <c r="B129" s="49" t="s">
        <v>215</v>
      </c>
      <c r="L129" s="61"/>
      <c r="M129" s="49" t="s">
        <v>8</v>
      </c>
      <c r="R129" s="61"/>
      <c r="S129" s="49" t="s">
        <v>9</v>
      </c>
    </row>
    <row r="130" ht="23.25" customHeight="1">
      <c r="B130" s="116" t="s">
        <v>216</v>
      </c>
    </row>
    <row r="131" ht="6" customHeight="1"/>
    <row r="132" ht="12.75">
      <c r="B132" s="95" t="s">
        <v>217</v>
      </c>
    </row>
    <row r="133" ht="13.5" thickBot="1"/>
    <row r="134" spans="2:34" ht="13.5" thickBot="1">
      <c r="B134" s="61"/>
      <c r="C134" s="49" t="s">
        <v>218</v>
      </c>
      <c r="H134" s="61"/>
      <c r="I134" s="49" t="s">
        <v>219</v>
      </c>
      <c r="M134" s="61"/>
      <c r="N134" s="49" t="s">
        <v>220</v>
      </c>
      <c r="S134" s="61"/>
      <c r="T134" s="49" t="s">
        <v>116</v>
      </c>
      <c r="W134" s="199"/>
      <c r="X134" s="199"/>
      <c r="Y134" s="199"/>
      <c r="Z134" s="199"/>
      <c r="AA134" s="199"/>
      <c r="AB134" s="199"/>
      <c r="AC134" s="199"/>
      <c r="AD134" s="199"/>
      <c r="AE134" s="199"/>
      <c r="AF134" s="199"/>
      <c r="AG134" s="199"/>
      <c r="AH134" s="199"/>
    </row>
    <row r="135" ht="13.5" thickBot="1"/>
    <row r="136" spans="2:24" ht="13.5" thickBot="1">
      <c r="B136" s="61"/>
      <c r="C136" s="49" t="s">
        <v>221</v>
      </c>
      <c r="H136" s="61"/>
      <c r="I136" s="49" t="s">
        <v>222</v>
      </c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</row>
    <row r="138" spans="2:12" ht="12.75">
      <c r="B138" s="299" t="s">
        <v>205</v>
      </c>
      <c r="C138" s="300"/>
      <c r="D138" s="300"/>
      <c r="E138" s="300"/>
      <c r="F138" s="301"/>
      <c r="G138" s="308"/>
      <c r="H138" s="308"/>
      <c r="I138" s="308"/>
      <c r="J138" s="308"/>
      <c r="K138" s="308"/>
      <c r="L138" s="308"/>
    </row>
    <row r="139" spans="2:12" ht="12.75">
      <c r="B139" s="302"/>
      <c r="C139" s="303"/>
      <c r="D139" s="303"/>
      <c r="E139" s="303"/>
      <c r="F139" s="304"/>
      <c r="G139" s="308"/>
      <c r="H139" s="308"/>
      <c r="I139" s="308"/>
      <c r="J139" s="308"/>
      <c r="K139" s="308"/>
      <c r="L139" s="308"/>
    </row>
    <row r="140" spans="2:12" ht="12.75">
      <c r="B140" s="305"/>
      <c r="C140" s="306"/>
      <c r="D140" s="306"/>
      <c r="E140" s="306"/>
      <c r="F140" s="307"/>
      <c r="G140" s="308"/>
      <c r="H140" s="308"/>
      <c r="I140" s="308"/>
      <c r="J140" s="308"/>
      <c r="K140" s="308"/>
      <c r="L140" s="308"/>
    </row>
    <row r="141" spans="2:12" ht="6" customHeight="1" thickBot="1">
      <c r="B141" s="117"/>
      <c r="C141" s="117"/>
      <c r="D141" s="117"/>
      <c r="E141" s="117"/>
      <c r="F141" s="117"/>
      <c r="G141" s="91"/>
      <c r="H141" s="91"/>
      <c r="I141" s="91"/>
      <c r="J141" s="91"/>
      <c r="K141" s="91"/>
      <c r="L141" s="91"/>
    </row>
    <row r="142" spans="2:13" ht="13.5" thickBot="1">
      <c r="B142" s="95" t="s">
        <v>223</v>
      </c>
      <c r="F142" s="61"/>
      <c r="G142" s="49" t="s">
        <v>8</v>
      </c>
      <c r="L142" s="61"/>
      <c r="M142" s="49" t="s">
        <v>9</v>
      </c>
    </row>
    <row r="143" ht="7.5" customHeight="1"/>
    <row r="144" spans="2:12" ht="12.75">
      <c r="B144" s="95" t="s">
        <v>224</v>
      </c>
      <c r="G144" s="199"/>
      <c r="H144" s="199"/>
      <c r="I144" s="199"/>
      <c r="J144" s="199"/>
      <c r="K144" s="199"/>
      <c r="L144" s="49" t="s">
        <v>225</v>
      </c>
    </row>
    <row r="145" ht="13.5" thickBot="1"/>
    <row r="146" spans="2:13" ht="13.5" thickBot="1">
      <c r="B146" s="95" t="s">
        <v>226</v>
      </c>
      <c r="F146" s="61"/>
      <c r="G146" s="49" t="s">
        <v>8</v>
      </c>
      <c r="L146" s="61"/>
      <c r="M146" s="49" t="s">
        <v>9</v>
      </c>
    </row>
    <row r="147" ht="6" customHeight="1"/>
    <row r="148" ht="12.75">
      <c r="B148" s="95" t="s">
        <v>227</v>
      </c>
    </row>
    <row r="149" ht="6" customHeight="1"/>
    <row r="150" spans="2:24" ht="13.5" thickBot="1">
      <c r="B150" s="101"/>
      <c r="C150" s="102"/>
      <c r="D150" s="102"/>
      <c r="E150" s="102"/>
      <c r="F150" s="102"/>
      <c r="G150" s="102"/>
      <c r="H150" s="101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2"/>
      <c r="U150" s="102"/>
      <c r="V150" s="102"/>
      <c r="W150" s="102"/>
      <c r="X150" s="103"/>
    </row>
    <row r="151" spans="2:24" ht="13.5" thickBot="1">
      <c r="B151" s="104"/>
      <c r="C151" s="61"/>
      <c r="D151" s="93"/>
      <c r="E151" s="93" t="s">
        <v>228</v>
      </c>
      <c r="F151" s="93"/>
      <c r="G151" s="93"/>
      <c r="H151" s="104"/>
      <c r="I151" s="93" t="s">
        <v>229</v>
      </c>
      <c r="J151" s="93"/>
      <c r="K151" s="93"/>
      <c r="L151" s="93"/>
      <c r="M151" s="93"/>
      <c r="N151" s="199"/>
      <c r="O151" s="199"/>
      <c r="P151" s="199"/>
      <c r="Q151" s="199"/>
      <c r="R151" s="199"/>
      <c r="S151" s="199"/>
      <c r="T151" s="199"/>
      <c r="U151" s="199"/>
      <c r="V151" s="199"/>
      <c r="W151" s="93" t="s">
        <v>230</v>
      </c>
      <c r="X151" s="105"/>
    </row>
    <row r="152" spans="2:24" ht="12.75">
      <c r="B152" s="104"/>
      <c r="C152" s="93"/>
      <c r="D152" s="93"/>
      <c r="E152" s="93"/>
      <c r="F152" s="93"/>
      <c r="G152" s="93"/>
      <c r="H152" s="104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93"/>
      <c r="X152" s="105"/>
    </row>
    <row r="153" spans="2:24" ht="12.75">
      <c r="B153" s="104"/>
      <c r="C153" s="93"/>
      <c r="D153" s="93"/>
      <c r="E153" s="93"/>
      <c r="F153" s="93"/>
      <c r="G153" s="93"/>
      <c r="H153" s="104"/>
      <c r="I153" s="93" t="s">
        <v>231</v>
      </c>
      <c r="J153" s="93"/>
      <c r="K153" s="93"/>
      <c r="L153" s="93"/>
      <c r="M153" s="93"/>
      <c r="N153" s="93"/>
      <c r="O153" s="199"/>
      <c r="P153" s="199"/>
      <c r="Q153" s="199"/>
      <c r="R153" s="199"/>
      <c r="S153" s="199"/>
      <c r="T153" s="199"/>
      <c r="U153" s="199"/>
      <c r="V153" s="199"/>
      <c r="W153" s="93" t="s">
        <v>232</v>
      </c>
      <c r="X153" s="105"/>
    </row>
    <row r="154" spans="2:24" ht="12.75">
      <c r="B154" s="106"/>
      <c r="C154" s="99"/>
      <c r="D154" s="99"/>
      <c r="E154" s="99"/>
      <c r="F154" s="99"/>
      <c r="G154" s="99"/>
      <c r="H154" s="106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107"/>
    </row>
    <row r="156" spans="2:41" ht="51" customHeight="1">
      <c r="B156" s="292"/>
      <c r="C156" s="292"/>
      <c r="D156" s="292"/>
      <c r="E156" s="292"/>
      <c r="F156" s="292"/>
      <c r="G156" s="292"/>
      <c r="H156" s="292"/>
      <c r="I156" s="292"/>
      <c r="J156" s="292" t="s">
        <v>233</v>
      </c>
      <c r="K156" s="292"/>
      <c r="L156" s="292"/>
      <c r="M156" s="292"/>
      <c r="N156" s="292"/>
      <c r="O156" s="292"/>
      <c r="P156" s="292"/>
      <c r="Q156" s="292"/>
      <c r="R156" s="292" t="s">
        <v>234</v>
      </c>
      <c r="S156" s="292"/>
      <c r="T156" s="292"/>
      <c r="U156" s="292"/>
      <c r="V156" s="292"/>
      <c r="W156" s="292"/>
      <c r="X156" s="292"/>
      <c r="Y156" s="292"/>
      <c r="Z156" s="292" t="s">
        <v>235</v>
      </c>
      <c r="AA156" s="292"/>
      <c r="AB156" s="292"/>
      <c r="AC156" s="292"/>
      <c r="AD156" s="292"/>
      <c r="AE156" s="292"/>
      <c r="AF156" s="292"/>
      <c r="AG156" s="292"/>
      <c r="AH156" s="292" t="s">
        <v>33</v>
      </c>
      <c r="AI156" s="292"/>
      <c r="AJ156" s="292"/>
      <c r="AK156" s="292"/>
      <c r="AL156" s="292"/>
      <c r="AM156" s="292"/>
      <c r="AN156" s="292"/>
      <c r="AO156" s="292"/>
    </row>
    <row r="157" spans="2:41" ht="12" customHeight="1" thickBot="1">
      <c r="B157" s="325" t="s">
        <v>236</v>
      </c>
      <c r="C157" s="326"/>
      <c r="D157" s="326"/>
      <c r="E157" s="326"/>
      <c r="F157" s="326"/>
      <c r="G157" s="326"/>
      <c r="H157" s="326"/>
      <c r="I157" s="327"/>
      <c r="J157" s="319"/>
      <c r="K157" s="320"/>
      <c r="L157" s="320"/>
      <c r="M157" s="320"/>
      <c r="N157" s="320"/>
      <c r="O157" s="320"/>
      <c r="P157" s="320"/>
      <c r="Q157" s="350"/>
      <c r="R157" s="319"/>
      <c r="S157" s="320"/>
      <c r="T157" s="320"/>
      <c r="U157" s="320"/>
      <c r="V157" s="320"/>
      <c r="W157" s="320"/>
      <c r="X157" s="344" t="s">
        <v>237</v>
      </c>
      <c r="Y157" s="345"/>
      <c r="Z157" s="124"/>
      <c r="AA157" s="125"/>
      <c r="AB157" s="125"/>
      <c r="AC157" s="125"/>
      <c r="AD157" s="125"/>
      <c r="AE157" s="125"/>
      <c r="AF157" s="125"/>
      <c r="AG157" s="126"/>
      <c r="AH157" s="319"/>
      <c r="AI157" s="320"/>
      <c r="AJ157" s="320"/>
      <c r="AK157" s="320"/>
      <c r="AL157" s="320"/>
      <c r="AM157" s="320"/>
      <c r="AN157" s="320"/>
      <c r="AO157" s="350"/>
    </row>
    <row r="158" spans="2:41" ht="12" customHeight="1" thickBot="1">
      <c r="B158" s="328"/>
      <c r="C158" s="329"/>
      <c r="D158" s="329"/>
      <c r="E158" s="329"/>
      <c r="F158" s="329"/>
      <c r="G158" s="329"/>
      <c r="H158" s="329"/>
      <c r="I158" s="330"/>
      <c r="J158" s="321"/>
      <c r="K158" s="322"/>
      <c r="L158" s="322"/>
      <c r="M158" s="322"/>
      <c r="N158" s="322"/>
      <c r="O158" s="322"/>
      <c r="P158" s="322"/>
      <c r="Q158" s="351"/>
      <c r="R158" s="321"/>
      <c r="S158" s="322"/>
      <c r="T158" s="322"/>
      <c r="U158" s="322"/>
      <c r="V158" s="322"/>
      <c r="W158" s="322"/>
      <c r="X158" s="346"/>
      <c r="Y158" s="347"/>
      <c r="Z158" s="130" t="s">
        <v>158</v>
      </c>
      <c r="AA158" s="128"/>
      <c r="AB158" s="61"/>
      <c r="AC158" s="128"/>
      <c r="AD158" s="131" t="s">
        <v>159</v>
      </c>
      <c r="AE158" s="128"/>
      <c r="AF158" s="61"/>
      <c r="AG158" s="129"/>
      <c r="AH158" s="321"/>
      <c r="AI158" s="322"/>
      <c r="AJ158" s="322"/>
      <c r="AK158" s="322"/>
      <c r="AL158" s="322"/>
      <c r="AM158" s="322"/>
      <c r="AN158" s="322"/>
      <c r="AO158" s="351"/>
    </row>
    <row r="159" spans="2:41" ht="12" customHeight="1">
      <c r="B159" s="331"/>
      <c r="C159" s="332"/>
      <c r="D159" s="332"/>
      <c r="E159" s="332"/>
      <c r="F159" s="332"/>
      <c r="G159" s="332"/>
      <c r="H159" s="332"/>
      <c r="I159" s="333"/>
      <c r="J159" s="323"/>
      <c r="K159" s="324"/>
      <c r="L159" s="324"/>
      <c r="M159" s="324"/>
      <c r="N159" s="324"/>
      <c r="O159" s="324"/>
      <c r="P159" s="324"/>
      <c r="Q159" s="352"/>
      <c r="R159" s="323"/>
      <c r="S159" s="324"/>
      <c r="T159" s="324"/>
      <c r="U159" s="324"/>
      <c r="V159" s="324"/>
      <c r="W159" s="324"/>
      <c r="X159" s="348"/>
      <c r="Y159" s="349"/>
      <c r="Z159" s="127"/>
      <c r="AA159" s="121"/>
      <c r="AB159" s="121"/>
      <c r="AC159" s="121"/>
      <c r="AD159" s="121"/>
      <c r="AE159" s="121"/>
      <c r="AF159" s="121"/>
      <c r="AG159" s="122"/>
      <c r="AH159" s="323"/>
      <c r="AI159" s="324"/>
      <c r="AJ159" s="324"/>
      <c r="AK159" s="324"/>
      <c r="AL159" s="324"/>
      <c r="AM159" s="324"/>
      <c r="AN159" s="324"/>
      <c r="AO159" s="352"/>
    </row>
    <row r="160" spans="2:41" ht="12" customHeight="1" thickBot="1">
      <c r="B160" s="325" t="s">
        <v>238</v>
      </c>
      <c r="C160" s="326"/>
      <c r="D160" s="326"/>
      <c r="E160" s="326"/>
      <c r="F160" s="326"/>
      <c r="G160" s="326"/>
      <c r="H160" s="326"/>
      <c r="I160" s="327"/>
      <c r="J160" s="335"/>
      <c r="K160" s="336"/>
      <c r="L160" s="336"/>
      <c r="M160" s="336"/>
      <c r="N160" s="336"/>
      <c r="O160" s="336"/>
      <c r="P160" s="336"/>
      <c r="Q160" s="337"/>
      <c r="R160" s="123"/>
      <c r="S160" s="118"/>
      <c r="T160" s="118"/>
      <c r="U160" s="118"/>
      <c r="V160" s="118"/>
      <c r="W160" s="118"/>
      <c r="X160" s="118"/>
      <c r="Y160" s="120"/>
      <c r="Z160" s="335"/>
      <c r="AA160" s="336"/>
      <c r="AB160" s="336"/>
      <c r="AC160" s="336"/>
      <c r="AD160" s="336"/>
      <c r="AE160" s="336"/>
      <c r="AF160" s="336"/>
      <c r="AG160" s="337"/>
      <c r="AH160" s="335"/>
      <c r="AI160" s="336"/>
      <c r="AJ160" s="336"/>
      <c r="AK160" s="336"/>
      <c r="AL160" s="336"/>
      <c r="AM160" s="336"/>
      <c r="AN160" s="336"/>
      <c r="AO160" s="337"/>
    </row>
    <row r="161" spans="2:41" ht="12" customHeight="1" thickBot="1">
      <c r="B161" s="328"/>
      <c r="C161" s="329"/>
      <c r="D161" s="329"/>
      <c r="E161" s="329"/>
      <c r="F161" s="329"/>
      <c r="G161" s="329"/>
      <c r="H161" s="329"/>
      <c r="I161" s="330"/>
      <c r="J161" s="338"/>
      <c r="K161" s="339"/>
      <c r="L161" s="339"/>
      <c r="M161" s="339"/>
      <c r="N161" s="339"/>
      <c r="O161" s="339"/>
      <c r="P161" s="339"/>
      <c r="Q161" s="340"/>
      <c r="R161" s="130" t="s">
        <v>158</v>
      </c>
      <c r="S161" s="128"/>
      <c r="T161" s="61"/>
      <c r="U161" s="128"/>
      <c r="V161" s="131" t="s">
        <v>159</v>
      </c>
      <c r="W161" s="128"/>
      <c r="X161" s="61"/>
      <c r="Y161" s="129"/>
      <c r="Z161" s="338"/>
      <c r="AA161" s="339"/>
      <c r="AB161" s="339"/>
      <c r="AC161" s="339"/>
      <c r="AD161" s="339"/>
      <c r="AE161" s="339"/>
      <c r="AF161" s="339"/>
      <c r="AG161" s="340"/>
      <c r="AH161" s="338"/>
      <c r="AI161" s="339"/>
      <c r="AJ161" s="339"/>
      <c r="AK161" s="339"/>
      <c r="AL161" s="339"/>
      <c r="AM161" s="339"/>
      <c r="AN161" s="339"/>
      <c r="AO161" s="340"/>
    </row>
    <row r="162" spans="2:41" ht="12" customHeight="1">
      <c r="B162" s="331"/>
      <c r="C162" s="332"/>
      <c r="D162" s="332"/>
      <c r="E162" s="332"/>
      <c r="F162" s="332"/>
      <c r="G162" s="332"/>
      <c r="H162" s="332"/>
      <c r="I162" s="333"/>
      <c r="J162" s="341"/>
      <c r="K162" s="342"/>
      <c r="L162" s="342"/>
      <c r="M162" s="342"/>
      <c r="N162" s="342"/>
      <c r="O162" s="342"/>
      <c r="P162" s="342"/>
      <c r="Q162" s="343"/>
      <c r="R162" s="127"/>
      <c r="S162" s="121"/>
      <c r="T162" s="121"/>
      <c r="U162" s="121"/>
      <c r="V162" s="121"/>
      <c r="W162" s="121"/>
      <c r="X162" s="121"/>
      <c r="Y162" s="122"/>
      <c r="Z162" s="341"/>
      <c r="AA162" s="342"/>
      <c r="AB162" s="342"/>
      <c r="AC162" s="342"/>
      <c r="AD162" s="342"/>
      <c r="AE162" s="342"/>
      <c r="AF162" s="342"/>
      <c r="AG162" s="343"/>
      <c r="AH162" s="341"/>
      <c r="AI162" s="342"/>
      <c r="AJ162" s="342"/>
      <c r="AK162" s="342"/>
      <c r="AL162" s="342"/>
      <c r="AM162" s="342"/>
      <c r="AN162" s="342"/>
      <c r="AO162" s="343"/>
    </row>
    <row r="163" spans="2:41" ht="32.25" customHeight="1">
      <c r="B163" s="353" t="s">
        <v>239</v>
      </c>
      <c r="C163" s="353"/>
      <c r="D163" s="353"/>
      <c r="E163" s="353"/>
      <c r="F163" s="353"/>
      <c r="G163" s="353"/>
      <c r="H163" s="353"/>
      <c r="I163" s="353"/>
      <c r="J163" s="354"/>
      <c r="K163" s="354"/>
      <c r="L163" s="354"/>
      <c r="M163" s="354"/>
      <c r="N163" s="354"/>
      <c r="O163" s="354"/>
      <c r="P163" s="354"/>
      <c r="Q163" s="354"/>
      <c r="R163" s="354"/>
      <c r="S163" s="354"/>
      <c r="T163" s="354"/>
      <c r="U163" s="354"/>
      <c r="V163" s="354"/>
      <c r="W163" s="354"/>
      <c r="X163" s="354"/>
      <c r="Y163" s="354"/>
      <c r="Z163" s="354"/>
      <c r="AA163" s="354"/>
      <c r="AB163" s="354"/>
      <c r="AC163" s="354"/>
      <c r="AD163" s="354"/>
      <c r="AE163" s="354"/>
      <c r="AF163" s="354"/>
      <c r="AG163" s="354"/>
      <c r="AH163" s="354"/>
      <c r="AI163" s="354"/>
      <c r="AJ163" s="354"/>
      <c r="AK163" s="354"/>
      <c r="AL163" s="354"/>
      <c r="AM163" s="354"/>
      <c r="AN163" s="354"/>
      <c r="AO163" s="354"/>
    </row>
    <row r="164" spans="2:41" ht="32.25" customHeight="1">
      <c r="B164" s="293" t="s">
        <v>240</v>
      </c>
      <c r="C164" s="293"/>
      <c r="D164" s="293"/>
      <c r="E164" s="293"/>
      <c r="F164" s="293"/>
      <c r="G164" s="293"/>
      <c r="H164" s="293"/>
      <c r="I164" s="293"/>
      <c r="J164" s="358"/>
      <c r="K164" s="358"/>
      <c r="L164" s="358"/>
      <c r="M164" s="358"/>
      <c r="N164" s="358"/>
      <c r="O164" s="358"/>
      <c r="P164" s="358"/>
      <c r="Q164" s="358"/>
      <c r="R164" s="359"/>
      <c r="S164" s="360"/>
      <c r="T164" s="360"/>
      <c r="U164" s="360"/>
      <c r="V164" s="360"/>
      <c r="W164" s="360"/>
      <c r="X164" s="361" t="s">
        <v>241</v>
      </c>
      <c r="Y164" s="362"/>
      <c r="Z164" s="358"/>
      <c r="AA164" s="358"/>
      <c r="AB164" s="358"/>
      <c r="AC164" s="358"/>
      <c r="AD164" s="358"/>
      <c r="AE164" s="358"/>
      <c r="AF164" s="358"/>
      <c r="AG164" s="358"/>
      <c r="AH164" s="358"/>
      <c r="AI164" s="358"/>
      <c r="AJ164" s="358"/>
      <c r="AK164" s="358"/>
      <c r="AL164" s="358"/>
      <c r="AM164" s="358"/>
      <c r="AN164" s="358"/>
      <c r="AO164" s="358"/>
    </row>
    <row r="165" spans="2:41" ht="45.75" customHeight="1">
      <c r="B165" s="353" t="s">
        <v>242</v>
      </c>
      <c r="C165" s="353"/>
      <c r="D165" s="353"/>
      <c r="E165" s="353"/>
      <c r="F165" s="353"/>
      <c r="G165" s="353"/>
      <c r="H165" s="353"/>
      <c r="I165" s="353"/>
      <c r="J165" s="364"/>
      <c r="K165" s="364"/>
      <c r="L165" s="364"/>
      <c r="M165" s="364"/>
      <c r="N165" s="364"/>
      <c r="O165" s="364"/>
      <c r="P165" s="364"/>
      <c r="Q165" s="364"/>
      <c r="R165" s="294"/>
      <c r="S165" s="294"/>
      <c r="T165" s="294"/>
      <c r="U165" s="294"/>
      <c r="V165" s="294"/>
      <c r="W165" s="294"/>
      <c r="X165" s="294"/>
      <c r="Y165" s="294"/>
      <c r="Z165" s="358"/>
      <c r="AA165" s="358"/>
      <c r="AB165" s="358"/>
      <c r="AC165" s="358"/>
      <c r="AD165" s="358"/>
      <c r="AE165" s="358"/>
      <c r="AF165" s="358"/>
      <c r="AG165" s="358"/>
      <c r="AH165" s="358"/>
      <c r="AI165" s="358"/>
      <c r="AJ165" s="358"/>
      <c r="AK165" s="358"/>
      <c r="AL165" s="358"/>
      <c r="AM165" s="358"/>
      <c r="AN165" s="358"/>
      <c r="AO165" s="358"/>
    </row>
    <row r="166" spans="2:41" ht="45.75" customHeight="1">
      <c r="B166" s="353" t="s">
        <v>243</v>
      </c>
      <c r="C166" s="353"/>
      <c r="D166" s="353"/>
      <c r="E166" s="353"/>
      <c r="F166" s="353"/>
      <c r="G166" s="353"/>
      <c r="H166" s="353"/>
      <c r="I166" s="353"/>
      <c r="J166" s="354"/>
      <c r="K166" s="354"/>
      <c r="L166" s="354"/>
      <c r="M166" s="354"/>
      <c r="N166" s="354"/>
      <c r="O166" s="354"/>
      <c r="P166" s="354"/>
      <c r="Q166" s="354"/>
      <c r="R166" s="354"/>
      <c r="S166" s="354"/>
      <c r="T166" s="354"/>
      <c r="U166" s="354"/>
      <c r="V166" s="354"/>
      <c r="W166" s="354"/>
      <c r="X166" s="354"/>
      <c r="Y166" s="354"/>
      <c r="Z166" s="354"/>
      <c r="AA166" s="354"/>
      <c r="AB166" s="354"/>
      <c r="AC166" s="354"/>
      <c r="AD166" s="354"/>
      <c r="AE166" s="354"/>
      <c r="AF166" s="354"/>
      <c r="AG166" s="354"/>
      <c r="AH166" s="354"/>
      <c r="AI166" s="354"/>
      <c r="AJ166" s="354"/>
      <c r="AK166" s="354"/>
      <c r="AL166" s="354"/>
      <c r="AM166" s="354"/>
      <c r="AN166" s="354"/>
      <c r="AO166" s="354"/>
    </row>
    <row r="167" spans="2:41" ht="27.75" customHeight="1">
      <c r="B167" s="293" t="s">
        <v>244</v>
      </c>
      <c r="C167" s="293"/>
      <c r="D167" s="293"/>
      <c r="E167" s="293"/>
      <c r="F167" s="293"/>
      <c r="G167" s="293"/>
      <c r="H167" s="293"/>
      <c r="I167" s="293"/>
      <c r="J167" s="294"/>
      <c r="K167" s="294"/>
      <c r="L167" s="294"/>
      <c r="M167" s="294"/>
      <c r="N167" s="294"/>
      <c r="O167" s="294"/>
      <c r="P167" s="294"/>
      <c r="Q167" s="294"/>
      <c r="R167" s="294"/>
      <c r="S167" s="294"/>
      <c r="T167" s="294"/>
      <c r="U167" s="294"/>
      <c r="V167" s="294"/>
      <c r="W167" s="294"/>
      <c r="X167" s="294"/>
      <c r="Y167" s="294"/>
      <c r="Z167" s="358"/>
      <c r="AA167" s="358"/>
      <c r="AB167" s="358"/>
      <c r="AC167" s="358"/>
      <c r="AD167" s="358"/>
      <c r="AE167" s="358"/>
      <c r="AF167" s="358"/>
      <c r="AG167" s="358"/>
      <c r="AH167" s="358"/>
      <c r="AI167" s="358"/>
      <c r="AJ167" s="358"/>
      <c r="AK167" s="358"/>
      <c r="AL167" s="358"/>
      <c r="AM167" s="358"/>
      <c r="AN167" s="358"/>
      <c r="AO167" s="358"/>
    </row>
    <row r="168" spans="2:33" s="93" customFormat="1" ht="16.5" thickBot="1">
      <c r="B168" s="363"/>
      <c r="C168" s="363"/>
      <c r="D168" s="363"/>
      <c r="E168" s="363"/>
      <c r="F168" s="363"/>
      <c r="G168" s="363"/>
      <c r="H168" s="363"/>
      <c r="I168" s="363"/>
      <c r="J168" s="344"/>
      <c r="K168" s="344"/>
      <c r="L168" s="344"/>
      <c r="M168" s="344"/>
      <c r="N168" s="344"/>
      <c r="O168" s="344"/>
      <c r="P168" s="344"/>
      <c r="Q168" s="344"/>
      <c r="R168" s="344"/>
      <c r="S168" s="344"/>
      <c r="T168" s="344"/>
      <c r="U168" s="344"/>
      <c r="V168" s="344"/>
      <c r="W168" s="344"/>
      <c r="X168" s="344"/>
      <c r="Y168" s="344"/>
      <c r="Z168" s="344"/>
      <c r="AA168" s="344"/>
      <c r="AB168" s="344"/>
      <c r="AC168" s="344"/>
      <c r="AD168" s="344"/>
      <c r="AE168" s="344"/>
      <c r="AF168" s="344"/>
      <c r="AG168" s="344"/>
    </row>
    <row r="169" spans="2:25" ht="13.5" thickBot="1">
      <c r="B169" s="95" t="s">
        <v>245</v>
      </c>
      <c r="R169" s="61"/>
      <c r="S169" s="49" t="s">
        <v>8</v>
      </c>
      <c r="X169" s="61"/>
      <c r="Y169" s="49" t="s">
        <v>9</v>
      </c>
    </row>
    <row r="171" spans="2:41" ht="12.75">
      <c r="B171" s="95" t="s">
        <v>246</v>
      </c>
      <c r="P171" s="199"/>
      <c r="Q171" s="199"/>
      <c r="R171" s="199"/>
      <c r="S171" s="199"/>
      <c r="T171" s="199"/>
      <c r="U171" s="199"/>
      <c r="V171" s="199"/>
      <c r="W171" s="199"/>
      <c r="X171" s="199"/>
      <c r="Y171" s="199"/>
      <c r="Z171" s="199"/>
      <c r="AA171" s="199"/>
      <c r="AB171" s="199"/>
      <c r="AC171" s="199"/>
      <c r="AD171" s="199"/>
      <c r="AE171" s="199"/>
      <c r="AF171" s="199"/>
      <c r="AG171" s="199"/>
      <c r="AH171" s="199"/>
      <c r="AI171" s="199"/>
      <c r="AJ171" s="199"/>
      <c r="AK171" s="199"/>
      <c r="AL171" s="199"/>
      <c r="AM171" s="199"/>
      <c r="AN171" s="199"/>
      <c r="AO171" s="199"/>
    </row>
    <row r="174" spans="2:41" ht="18">
      <c r="B174" s="289" t="s">
        <v>247</v>
      </c>
      <c r="C174" s="290"/>
      <c r="D174" s="290"/>
      <c r="E174" s="290"/>
      <c r="F174" s="290"/>
      <c r="G174" s="290"/>
      <c r="H174" s="290"/>
      <c r="I174" s="290"/>
      <c r="J174" s="290"/>
      <c r="K174" s="290"/>
      <c r="L174" s="290"/>
      <c r="M174" s="290"/>
      <c r="N174" s="290"/>
      <c r="O174" s="290"/>
      <c r="P174" s="290"/>
      <c r="Q174" s="290"/>
      <c r="R174" s="290"/>
      <c r="S174" s="290"/>
      <c r="T174" s="290"/>
      <c r="U174" s="290"/>
      <c r="V174" s="290"/>
      <c r="W174" s="290"/>
      <c r="X174" s="290"/>
      <c r="Y174" s="290"/>
      <c r="Z174" s="290"/>
      <c r="AA174" s="290"/>
      <c r="AB174" s="290"/>
      <c r="AC174" s="290"/>
      <c r="AD174" s="290"/>
      <c r="AE174" s="290"/>
      <c r="AF174" s="290"/>
      <c r="AG174" s="290"/>
      <c r="AH174" s="290"/>
      <c r="AI174" s="290"/>
      <c r="AJ174" s="290"/>
      <c r="AK174" s="290"/>
      <c r="AL174" s="290"/>
      <c r="AM174" s="290"/>
      <c r="AN174" s="290"/>
      <c r="AO174" s="291"/>
    </row>
    <row r="175" ht="13.5" thickBot="1"/>
    <row r="176" spans="2:41" ht="13.5" thickBot="1">
      <c r="B176" s="181" t="s">
        <v>248</v>
      </c>
      <c r="C176" s="181"/>
      <c r="D176" s="181"/>
      <c r="E176" s="181"/>
      <c r="F176" s="181"/>
      <c r="G176" s="182"/>
      <c r="H176" s="181" t="s">
        <v>249</v>
      </c>
      <c r="I176" s="181"/>
      <c r="J176" s="181"/>
      <c r="K176" s="181"/>
      <c r="L176" s="181"/>
      <c r="M176" s="182"/>
      <c r="N176" s="181" t="s">
        <v>250</v>
      </c>
      <c r="O176" s="181"/>
      <c r="P176" s="181"/>
      <c r="Q176" s="181"/>
      <c r="R176" s="181"/>
      <c r="S176" s="181"/>
      <c r="T176" s="181"/>
      <c r="U176" s="181"/>
      <c r="V176" s="182"/>
      <c r="W176" s="181" t="s">
        <v>251</v>
      </c>
      <c r="X176" s="181"/>
      <c r="Y176" s="181"/>
      <c r="Z176" s="298"/>
      <c r="AA176" s="298"/>
      <c r="AB176" s="298"/>
      <c r="AC176" s="298"/>
      <c r="AD176" s="298"/>
      <c r="AE176" s="298"/>
      <c r="AF176" s="298"/>
      <c r="AG176" s="298"/>
      <c r="AH176" s="298"/>
      <c r="AI176" s="298"/>
      <c r="AK176" s="95"/>
      <c r="AL176" s="95"/>
      <c r="AM176" s="95"/>
      <c r="AN176" s="95"/>
      <c r="AO176" s="95"/>
    </row>
    <row r="177" ht="13.5" thickBot="1">
      <c r="Z177" s="95" t="s">
        <v>389</v>
      </c>
    </row>
    <row r="178" spans="2:19" ht="13.5" thickBot="1">
      <c r="B178" s="49" t="s">
        <v>252</v>
      </c>
      <c r="L178" s="61"/>
      <c r="M178" s="49" t="s">
        <v>191</v>
      </c>
      <c r="R178" s="61"/>
      <c r="S178" s="49" t="s">
        <v>192</v>
      </c>
    </row>
    <row r="179" ht="13.5" thickBot="1"/>
    <row r="180" spans="2:16" ht="13.5" thickBot="1">
      <c r="B180" s="49" t="s">
        <v>253</v>
      </c>
      <c r="I180" s="61"/>
      <c r="J180" s="49" t="s">
        <v>254</v>
      </c>
      <c r="O180" s="61"/>
      <c r="P180" s="49" t="s">
        <v>255</v>
      </c>
    </row>
    <row r="181" ht="13.5" thickBot="1"/>
    <row r="182" spans="2:17" ht="13.5" thickBot="1">
      <c r="B182" s="49" t="s">
        <v>256</v>
      </c>
      <c r="J182" s="61"/>
      <c r="K182" s="49" t="s">
        <v>191</v>
      </c>
      <c r="P182" s="61"/>
      <c r="Q182" s="49" t="s">
        <v>192</v>
      </c>
    </row>
    <row r="184" ht="12.75">
      <c r="B184" s="49" t="s">
        <v>257</v>
      </c>
    </row>
    <row r="186" spans="2:33" ht="12.75">
      <c r="B186" s="292"/>
      <c r="C186" s="292"/>
      <c r="D186" s="292"/>
      <c r="E186" s="292"/>
      <c r="F186" s="292"/>
      <c r="G186" s="292"/>
      <c r="H186" s="292"/>
      <c r="I186" s="292"/>
      <c r="J186" s="292" t="s">
        <v>258</v>
      </c>
      <c r="K186" s="292"/>
      <c r="L186" s="292"/>
      <c r="M186" s="292"/>
      <c r="N186" s="292"/>
      <c r="O186" s="292"/>
      <c r="P186" s="292"/>
      <c r="Q186" s="292"/>
      <c r="R186" s="292" t="s">
        <v>259</v>
      </c>
      <c r="S186" s="292"/>
      <c r="T186" s="292"/>
      <c r="U186" s="292"/>
      <c r="V186" s="292"/>
      <c r="W186" s="292"/>
      <c r="X186" s="292"/>
      <c r="Y186" s="292"/>
      <c r="Z186" s="292" t="s">
        <v>260</v>
      </c>
      <c r="AA186" s="292"/>
      <c r="AB186" s="292"/>
      <c r="AC186" s="292"/>
      <c r="AD186" s="292"/>
      <c r="AE186" s="292"/>
      <c r="AF186" s="292"/>
      <c r="AG186" s="292"/>
    </row>
    <row r="187" spans="2:33" ht="48.75" customHeight="1">
      <c r="B187" s="293" t="s">
        <v>261</v>
      </c>
      <c r="C187" s="293"/>
      <c r="D187" s="293"/>
      <c r="E187" s="293"/>
      <c r="F187" s="293"/>
      <c r="G187" s="293"/>
      <c r="H187" s="293"/>
      <c r="I187" s="293"/>
      <c r="J187" s="294"/>
      <c r="K187" s="294"/>
      <c r="L187" s="294"/>
      <c r="M187" s="294"/>
      <c r="N187" s="294"/>
      <c r="O187" s="294"/>
      <c r="P187" s="294"/>
      <c r="Q187" s="294"/>
      <c r="R187" s="295"/>
      <c r="S187" s="296"/>
      <c r="T187" s="296"/>
      <c r="U187" s="296"/>
      <c r="V187" s="296"/>
      <c r="W187" s="296"/>
      <c r="X187" s="296"/>
      <c r="Y187" s="297"/>
      <c r="Z187" s="359"/>
      <c r="AA187" s="360"/>
      <c r="AB187" s="360"/>
      <c r="AC187" s="360"/>
      <c r="AD187" s="360"/>
      <c r="AE187" s="360"/>
      <c r="AF187" s="360"/>
      <c r="AG187" s="365"/>
    </row>
    <row r="188" spans="2:33" ht="57" customHeight="1">
      <c r="B188" s="366" t="s">
        <v>262</v>
      </c>
      <c r="C188" s="366"/>
      <c r="D188" s="366"/>
      <c r="E188" s="366"/>
      <c r="F188" s="366"/>
      <c r="G188" s="366"/>
      <c r="H188" s="366"/>
      <c r="I188" s="366"/>
      <c r="J188" s="294"/>
      <c r="K188" s="294"/>
      <c r="L188" s="294"/>
      <c r="M188" s="294"/>
      <c r="N188" s="294"/>
      <c r="O188" s="294"/>
      <c r="P188" s="294"/>
      <c r="Q188" s="294"/>
      <c r="R188" s="359"/>
      <c r="S188" s="360"/>
      <c r="T188" s="360"/>
      <c r="U188" s="360"/>
      <c r="V188" s="360"/>
      <c r="W188" s="360"/>
      <c r="X188" s="360"/>
      <c r="Y188" s="365"/>
      <c r="Z188" s="294"/>
      <c r="AA188" s="294"/>
      <c r="AB188" s="294"/>
      <c r="AC188" s="294"/>
      <c r="AD188" s="294"/>
      <c r="AE188" s="294"/>
      <c r="AF188" s="294"/>
      <c r="AG188" s="294"/>
    </row>
    <row r="189" spans="2:33" ht="47.25" customHeight="1">
      <c r="B189" s="353" t="s">
        <v>263</v>
      </c>
      <c r="C189" s="353"/>
      <c r="D189" s="353"/>
      <c r="E189" s="353"/>
      <c r="F189" s="353"/>
      <c r="G189" s="353"/>
      <c r="H189" s="353"/>
      <c r="I189" s="353"/>
      <c r="J189" s="354"/>
      <c r="K189" s="354"/>
      <c r="L189" s="354"/>
      <c r="M189" s="354"/>
      <c r="N189" s="354"/>
      <c r="O189" s="354"/>
      <c r="P189" s="354"/>
      <c r="Q189" s="354"/>
      <c r="R189" s="354"/>
      <c r="S189" s="354"/>
      <c r="T189" s="354"/>
      <c r="U189" s="354"/>
      <c r="V189" s="354"/>
      <c r="W189" s="354"/>
      <c r="X189" s="354"/>
      <c r="Y189" s="354"/>
      <c r="Z189" s="354"/>
      <c r="AA189" s="354"/>
      <c r="AB189" s="354"/>
      <c r="AC189" s="354"/>
      <c r="AD189" s="354"/>
      <c r="AE189" s="354"/>
      <c r="AF189" s="354"/>
      <c r="AG189" s="354"/>
    </row>
    <row r="190" spans="2:33" ht="47.25" customHeight="1">
      <c r="B190" s="366" t="s">
        <v>264</v>
      </c>
      <c r="C190" s="366"/>
      <c r="D190" s="366"/>
      <c r="E190" s="366"/>
      <c r="F190" s="366"/>
      <c r="G190" s="366"/>
      <c r="H190" s="366"/>
      <c r="I190" s="366"/>
      <c r="J190" s="294"/>
      <c r="K190" s="294"/>
      <c r="L190" s="294"/>
      <c r="M190" s="294"/>
      <c r="N190" s="294"/>
      <c r="O190" s="294"/>
      <c r="P190" s="294"/>
      <c r="Q190" s="294"/>
      <c r="R190" s="295"/>
      <c r="S190" s="296"/>
      <c r="T190" s="296"/>
      <c r="U190" s="296"/>
      <c r="V190" s="296"/>
      <c r="W190" s="296"/>
      <c r="X190" s="296"/>
      <c r="Y190" s="297"/>
      <c r="Z190" s="294"/>
      <c r="AA190" s="294"/>
      <c r="AB190" s="294"/>
      <c r="AC190" s="294"/>
      <c r="AD190" s="294"/>
      <c r="AE190" s="294"/>
      <c r="AF190" s="294"/>
      <c r="AG190" s="294"/>
    </row>
    <row r="191" spans="2:33" ht="12" customHeight="1" thickBot="1">
      <c r="B191" s="280" t="s">
        <v>265</v>
      </c>
      <c r="C191" s="281"/>
      <c r="D191" s="281"/>
      <c r="E191" s="281"/>
      <c r="F191" s="281"/>
      <c r="G191" s="281"/>
      <c r="H191" s="281"/>
      <c r="I191" s="282"/>
      <c r="J191" s="123"/>
      <c r="K191" s="118"/>
      <c r="L191" s="118"/>
      <c r="M191" s="118"/>
      <c r="N191" s="118"/>
      <c r="O191" s="118"/>
      <c r="P191" s="118"/>
      <c r="Q191" s="120"/>
      <c r="R191" s="123"/>
      <c r="S191" s="118"/>
      <c r="T191" s="118"/>
      <c r="U191" s="118"/>
      <c r="V191" s="118"/>
      <c r="W191" s="118"/>
      <c r="X191" s="118"/>
      <c r="Y191" s="120"/>
      <c r="Z191" s="123"/>
      <c r="AA191" s="118"/>
      <c r="AB191" s="118"/>
      <c r="AC191" s="118"/>
      <c r="AD191" s="118"/>
      <c r="AE191" s="118"/>
      <c r="AF191" s="118"/>
      <c r="AG191" s="120"/>
    </row>
    <row r="192" spans="2:33" ht="12" customHeight="1" thickBot="1">
      <c r="B192" s="283"/>
      <c r="C192" s="284"/>
      <c r="D192" s="284"/>
      <c r="E192" s="284"/>
      <c r="F192" s="284"/>
      <c r="G192" s="284"/>
      <c r="H192" s="284"/>
      <c r="I192" s="285"/>
      <c r="J192" s="130" t="s">
        <v>158</v>
      </c>
      <c r="K192" s="128"/>
      <c r="L192" s="61"/>
      <c r="M192" s="128"/>
      <c r="N192" s="131" t="s">
        <v>159</v>
      </c>
      <c r="O192" s="128"/>
      <c r="P192" s="61"/>
      <c r="Q192" s="129"/>
      <c r="R192" s="130" t="s">
        <v>158</v>
      </c>
      <c r="S192" s="128"/>
      <c r="T192" s="61"/>
      <c r="U192" s="128"/>
      <c r="V192" s="131" t="s">
        <v>159</v>
      </c>
      <c r="W192" s="128"/>
      <c r="X192" s="61"/>
      <c r="Y192" s="129"/>
      <c r="Z192" s="130" t="s">
        <v>158</v>
      </c>
      <c r="AA192" s="128"/>
      <c r="AB192" s="61"/>
      <c r="AC192" s="128"/>
      <c r="AD192" s="131" t="s">
        <v>159</v>
      </c>
      <c r="AE192" s="128"/>
      <c r="AF192" s="61"/>
      <c r="AG192" s="129"/>
    </row>
    <row r="193" spans="2:33" ht="12" customHeight="1">
      <c r="B193" s="286"/>
      <c r="C193" s="287"/>
      <c r="D193" s="287"/>
      <c r="E193" s="287"/>
      <c r="F193" s="287"/>
      <c r="G193" s="287"/>
      <c r="H193" s="287"/>
      <c r="I193" s="288"/>
      <c r="J193" s="127"/>
      <c r="K193" s="121"/>
      <c r="L193" s="121"/>
      <c r="M193" s="121"/>
      <c r="N193" s="121"/>
      <c r="O193" s="121"/>
      <c r="P193" s="121"/>
      <c r="Q193" s="122"/>
      <c r="R193" s="127"/>
      <c r="S193" s="121"/>
      <c r="T193" s="121"/>
      <c r="U193" s="121"/>
      <c r="V193" s="121"/>
      <c r="W193" s="121"/>
      <c r="X193" s="121"/>
      <c r="Y193" s="122"/>
      <c r="Z193" s="127"/>
      <c r="AA193" s="121"/>
      <c r="AB193" s="121"/>
      <c r="AC193" s="121"/>
      <c r="AD193" s="121"/>
      <c r="AE193" s="121"/>
      <c r="AF193" s="121"/>
      <c r="AG193" s="122"/>
    </row>
    <row r="195" spans="2:41" ht="12.75">
      <c r="B195" s="49" t="s">
        <v>266</v>
      </c>
      <c r="R195" s="199"/>
      <c r="S195" s="199"/>
      <c r="T195" s="199"/>
      <c r="U195" s="199"/>
      <c r="V195" s="199"/>
      <c r="W195" s="199"/>
      <c r="X195" s="199"/>
      <c r="Y195" s="199"/>
      <c r="Z195" s="199"/>
      <c r="AA195" s="199"/>
      <c r="AB195" s="199"/>
      <c r="AC195" s="199"/>
      <c r="AD195" s="199"/>
      <c r="AE195" s="199"/>
      <c r="AF195" s="199"/>
      <c r="AG195" s="199"/>
      <c r="AH195" s="199"/>
      <c r="AI195" s="199"/>
      <c r="AJ195" s="199"/>
      <c r="AK195" s="199"/>
      <c r="AL195" s="199"/>
      <c r="AM195" s="199"/>
      <c r="AN195" s="199"/>
      <c r="AO195" s="199"/>
    </row>
    <row r="197" spans="2:41" ht="12.75">
      <c r="B197" s="199"/>
      <c r="C197" s="199"/>
      <c r="D197" s="199"/>
      <c r="E197" s="199"/>
      <c r="F197" s="199"/>
      <c r="G197" s="199"/>
      <c r="H197" s="199"/>
      <c r="I197" s="199"/>
      <c r="J197" s="199"/>
      <c r="K197" s="199"/>
      <c r="L197" s="199"/>
      <c r="M197" s="199"/>
      <c r="N197" s="199"/>
      <c r="O197" s="199"/>
      <c r="P197" s="199"/>
      <c r="Q197" s="199"/>
      <c r="R197" s="199"/>
      <c r="S197" s="199"/>
      <c r="T197" s="199"/>
      <c r="U197" s="199"/>
      <c r="V197" s="199"/>
      <c r="W197" s="199"/>
      <c r="X197" s="199"/>
      <c r="Y197" s="199"/>
      <c r="Z197" s="199"/>
      <c r="AA197" s="199"/>
      <c r="AB197" s="199"/>
      <c r="AC197" s="199"/>
      <c r="AD197" s="199"/>
      <c r="AE197" s="199"/>
      <c r="AF197" s="199"/>
      <c r="AG197" s="199"/>
      <c r="AH197" s="199"/>
      <c r="AI197" s="199"/>
      <c r="AJ197" s="199"/>
      <c r="AK197" s="199"/>
      <c r="AL197" s="199"/>
      <c r="AM197" s="199"/>
      <c r="AN197" s="199"/>
      <c r="AO197" s="199"/>
    </row>
    <row r="199" spans="2:41" ht="12.75">
      <c r="B199" s="199"/>
      <c r="C199" s="199"/>
      <c r="D199" s="199"/>
      <c r="E199" s="199"/>
      <c r="F199" s="199"/>
      <c r="G199" s="199"/>
      <c r="H199" s="199"/>
      <c r="I199" s="199"/>
      <c r="J199" s="199"/>
      <c r="K199" s="199"/>
      <c r="L199" s="199"/>
      <c r="M199" s="199"/>
      <c r="N199" s="199"/>
      <c r="O199" s="199"/>
      <c r="P199" s="199"/>
      <c r="Q199" s="199"/>
      <c r="R199" s="199"/>
      <c r="S199" s="199"/>
      <c r="T199" s="199"/>
      <c r="U199" s="199"/>
      <c r="V199" s="199"/>
      <c r="W199" s="199"/>
      <c r="X199" s="199"/>
      <c r="Y199" s="199"/>
      <c r="Z199" s="199"/>
      <c r="AA199" s="199"/>
      <c r="AB199" s="199"/>
      <c r="AC199" s="199"/>
      <c r="AD199" s="199"/>
      <c r="AE199" s="199"/>
      <c r="AF199" s="199"/>
      <c r="AG199" s="199"/>
      <c r="AH199" s="199"/>
      <c r="AI199" s="199"/>
      <c r="AJ199" s="199"/>
      <c r="AK199" s="199"/>
      <c r="AL199" s="199"/>
      <c r="AM199" s="199"/>
      <c r="AN199" s="199"/>
      <c r="AO199" s="199"/>
    </row>
    <row r="201" spans="2:41" ht="12.75">
      <c r="B201" s="199"/>
      <c r="C201" s="199"/>
      <c r="D201" s="199"/>
      <c r="E201" s="199"/>
      <c r="F201" s="199"/>
      <c r="G201" s="199"/>
      <c r="H201" s="199"/>
      <c r="I201" s="199"/>
      <c r="J201" s="199"/>
      <c r="K201" s="199"/>
      <c r="L201" s="199"/>
      <c r="M201" s="199"/>
      <c r="N201" s="199"/>
      <c r="O201" s="199"/>
      <c r="P201" s="199"/>
      <c r="Q201" s="199"/>
      <c r="R201" s="199"/>
      <c r="S201" s="199"/>
      <c r="T201" s="199"/>
      <c r="U201" s="199"/>
      <c r="V201" s="199"/>
      <c r="W201" s="199"/>
      <c r="X201" s="199"/>
      <c r="Y201" s="199"/>
      <c r="Z201" s="199"/>
      <c r="AA201" s="199"/>
      <c r="AB201" s="199"/>
      <c r="AC201" s="199"/>
      <c r="AD201" s="199"/>
      <c r="AE201" s="199"/>
      <c r="AF201" s="199"/>
      <c r="AG201" s="199"/>
      <c r="AH201" s="199"/>
      <c r="AI201" s="199"/>
      <c r="AJ201" s="199"/>
      <c r="AK201" s="199"/>
      <c r="AL201" s="199"/>
      <c r="AM201" s="199"/>
      <c r="AN201" s="199"/>
      <c r="AO201" s="199"/>
    </row>
    <row r="203" spans="2:41" ht="12.75">
      <c r="B203" s="199"/>
      <c r="C203" s="199"/>
      <c r="D203" s="199"/>
      <c r="E203" s="199"/>
      <c r="F203" s="199"/>
      <c r="G203" s="199"/>
      <c r="H203" s="199"/>
      <c r="I203" s="199"/>
      <c r="J203" s="199"/>
      <c r="K203" s="199"/>
      <c r="L203" s="199"/>
      <c r="M203" s="199"/>
      <c r="N203" s="199"/>
      <c r="O203" s="199"/>
      <c r="P203" s="199"/>
      <c r="Q203" s="199"/>
      <c r="R203" s="199"/>
      <c r="S203" s="199"/>
      <c r="T203" s="199"/>
      <c r="U203" s="199"/>
      <c r="V203" s="199"/>
      <c r="W203" s="199"/>
      <c r="X203" s="199"/>
      <c r="Y203" s="199"/>
      <c r="Z203" s="199"/>
      <c r="AA203" s="199"/>
      <c r="AB203" s="199"/>
      <c r="AC203" s="199"/>
      <c r="AD203" s="199"/>
      <c r="AE203" s="199"/>
      <c r="AF203" s="199"/>
      <c r="AG203" s="199"/>
      <c r="AH203" s="199"/>
      <c r="AI203" s="199"/>
      <c r="AJ203" s="199"/>
      <c r="AK203" s="199"/>
      <c r="AL203" s="199"/>
      <c r="AM203" s="199"/>
      <c r="AN203" s="199"/>
      <c r="AO203" s="199"/>
    </row>
    <row r="205" spans="2:41" ht="12.75">
      <c r="B205" s="199"/>
      <c r="C205" s="199"/>
      <c r="D205" s="199"/>
      <c r="E205" s="199"/>
      <c r="F205" s="199"/>
      <c r="G205" s="199"/>
      <c r="H205" s="199"/>
      <c r="I205" s="199"/>
      <c r="J205" s="199"/>
      <c r="K205" s="199"/>
      <c r="L205" s="199"/>
      <c r="M205" s="199"/>
      <c r="N205" s="199"/>
      <c r="O205" s="199"/>
      <c r="P205" s="199"/>
      <c r="Q205" s="199"/>
      <c r="R205" s="199"/>
      <c r="S205" s="199"/>
      <c r="T205" s="199"/>
      <c r="U205" s="199"/>
      <c r="V205" s="199"/>
      <c r="W205" s="199"/>
      <c r="X205" s="199"/>
      <c r="Y205" s="199"/>
      <c r="Z205" s="199"/>
      <c r="AA205" s="199"/>
      <c r="AB205" s="199"/>
      <c r="AC205" s="199"/>
      <c r="AD205" s="199"/>
      <c r="AE205" s="199"/>
      <c r="AF205" s="199"/>
      <c r="AG205" s="199"/>
      <c r="AH205" s="199"/>
      <c r="AI205" s="199"/>
      <c r="AJ205" s="199"/>
      <c r="AK205" s="199"/>
      <c r="AL205" s="199"/>
      <c r="AM205" s="199"/>
      <c r="AN205" s="199"/>
      <c r="AO205" s="199"/>
    </row>
    <row r="207" ht="14.25">
      <c r="B207" s="49" t="s">
        <v>281</v>
      </c>
    </row>
  </sheetData>
  <sheetProtection/>
  <mergeCells count="133">
    <mergeCell ref="B201:AO201"/>
    <mergeCell ref="B203:AO203"/>
    <mergeCell ref="B205:AO205"/>
    <mergeCell ref="B197:AO197"/>
    <mergeCell ref="B191:I193"/>
    <mergeCell ref="R195:AO195"/>
    <mergeCell ref="B187:I187"/>
    <mergeCell ref="J187:Q187"/>
    <mergeCell ref="R187:Y187"/>
    <mergeCell ref="Z176:AI176"/>
    <mergeCell ref="Z187:AG187"/>
    <mergeCell ref="B199:AO199"/>
    <mergeCell ref="B188:I188"/>
    <mergeCell ref="J188:Q188"/>
    <mergeCell ref="R188:Y188"/>
    <mergeCell ref="Z188:AG188"/>
    <mergeCell ref="G138:L140"/>
    <mergeCell ref="J156:Q156"/>
    <mergeCell ref="B174:AO174"/>
    <mergeCell ref="B186:I186"/>
    <mergeCell ref="J186:Q186"/>
    <mergeCell ref="R186:Y186"/>
    <mergeCell ref="Z186:AG186"/>
    <mergeCell ref="Z164:AG164"/>
    <mergeCell ref="R164:W164"/>
    <mergeCell ref="AH156:AO156"/>
    <mergeCell ref="B127:AP127"/>
    <mergeCell ref="P171:AO171"/>
    <mergeCell ref="O153:V153"/>
    <mergeCell ref="J160:Q162"/>
    <mergeCell ref="Z160:AG162"/>
    <mergeCell ref="B157:I159"/>
    <mergeCell ref="W134:AH134"/>
    <mergeCell ref="G144:K144"/>
    <mergeCell ref="N151:V151"/>
    <mergeCell ref="B138:F140"/>
    <mergeCell ref="C84:AJ84"/>
    <mergeCell ref="O40:Q40"/>
    <mergeCell ref="R103:AJ103"/>
    <mergeCell ref="S107:AJ107"/>
    <mergeCell ref="AA99:AJ101"/>
    <mergeCell ref="L74:S74"/>
    <mergeCell ref="P78:AJ78"/>
    <mergeCell ref="C80:AJ80"/>
    <mergeCell ref="C82:AJ82"/>
    <mergeCell ref="T57:AG57"/>
    <mergeCell ref="L72:S72"/>
    <mergeCell ref="AC72:AJ72"/>
    <mergeCell ref="C16:P16"/>
    <mergeCell ref="C30:J30"/>
    <mergeCell ref="C31:J31"/>
    <mergeCell ref="AA30:AH30"/>
    <mergeCell ref="AA31:AH31"/>
    <mergeCell ref="O49:U49"/>
    <mergeCell ref="X43:Z45"/>
    <mergeCell ref="AA29:AH29"/>
    <mergeCell ref="M59:W59"/>
    <mergeCell ref="AA40:AE40"/>
    <mergeCell ref="N33:S33"/>
    <mergeCell ref="X33:AC33"/>
    <mergeCell ref="K30:R30"/>
    <mergeCell ref="K31:R31"/>
    <mergeCell ref="B87:AH87"/>
    <mergeCell ref="B91:F93"/>
    <mergeCell ref="B94:F96"/>
    <mergeCell ref="G91:L93"/>
    <mergeCell ref="G94:L96"/>
    <mergeCell ref="K109:AJ109"/>
    <mergeCell ref="N113:AJ113"/>
    <mergeCell ref="Y115:AJ115"/>
    <mergeCell ref="R156:Y156"/>
    <mergeCell ref="Z156:AG156"/>
    <mergeCell ref="C117:AJ117"/>
    <mergeCell ref="B156:I156"/>
    <mergeCell ref="C119:AJ119"/>
    <mergeCell ref="H121:AJ121"/>
    <mergeCell ref="C123:AJ123"/>
    <mergeCell ref="C125:AJ125"/>
    <mergeCell ref="AF43:AF45"/>
    <mergeCell ref="C1:AH1"/>
    <mergeCell ref="B21:AH21"/>
    <mergeCell ref="C4:L4"/>
    <mergeCell ref="M4:P4"/>
    <mergeCell ref="C29:J29"/>
    <mergeCell ref="K29:R29"/>
    <mergeCell ref="S30:Z30"/>
    <mergeCell ref="S31:Z31"/>
    <mergeCell ref="S29:Z29"/>
    <mergeCell ref="Q14:AC14"/>
    <mergeCell ref="AA43:AE45"/>
    <mergeCell ref="B160:I162"/>
    <mergeCell ref="B164:I164"/>
    <mergeCell ref="J164:Q164"/>
    <mergeCell ref="X164:Y164"/>
    <mergeCell ref="B163:I163"/>
    <mergeCell ref="X157:Y159"/>
    <mergeCell ref="J157:Q159"/>
    <mergeCell ref="Q111:AJ111"/>
    <mergeCell ref="AH163:AO163"/>
    <mergeCell ref="AH160:AO162"/>
    <mergeCell ref="AH157:AO159"/>
    <mergeCell ref="J163:Q163"/>
    <mergeCell ref="R163:Y163"/>
    <mergeCell ref="Z163:AG163"/>
    <mergeCell ref="R157:W159"/>
    <mergeCell ref="J167:Q167"/>
    <mergeCell ref="R165:Y165"/>
    <mergeCell ref="Z165:AG165"/>
    <mergeCell ref="Z167:AG167"/>
    <mergeCell ref="B166:I166"/>
    <mergeCell ref="J166:Q166"/>
    <mergeCell ref="Z166:AG166"/>
    <mergeCell ref="B165:I165"/>
    <mergeCell ref="J165:Q165"/>
    <mergeCell ref="R166:Y166"/>
    <mergeCell ref="AH164:AO164"/>
    <mergeCell ref="AH165:AO165"/>
    <mergeCell ref="AH166:AO166"/>
    <mergeCell ref="AH167:AO167"/>
    <mergeCell ref="R167:Y167"/>
    <mergeCell ref="B168:I168"/>
    <mergeCell ref="J168:Q168"/>
    <mergeCell ref="R168:Y168"/>
    <mergeCell ref="Z168:AG168"/>
    <mergeCell ref="B167:I167"/>
    <mergeCell ref="B190:I190"/>
    <mergeCell ref="J190:Q190"/>
    <mergeCell ref="R190:Y190"/>
    <mergeCell ref="Z190:AG190"/>
    <mergeCell ref="B189:I189"/>
    <mergeCell ref="J189:Q189"/>
    <mergeCell ref="R189:Y189"/>
    <mergeCell ref="Z189:AG189"/>
  </mergeCells>
  <hyperlinks>
    <hyperlink ref="AL4" location="Sommaire!A1" display="Sommaire"/>
  </hyperlinks>
  <printOptions/>
  <pageMargins left="0.7874015748031497" right="0.7874015748031497" top="0.984251968503937" bottom="0.77" header="0.5118110236220472" footer="0.5118110236220472"/>
  <pageSetup fitToHeight="4" horizontalDpi="600" verticalDpi="600" orientation="portrait" paperSize="9" scale="72" r:id="rId1"/>
  <headerFooter alignWithMargins="0">
    <oddFooter>&amp;RPage &amp;P/36</oddFooter>
  </headerFooter>
  <rowBreaks count="2" manualBreakCount="2">
    <brk id="85" min="1" max="41" man="1"/>
    <brk id="154" min="1" max="4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26"/>
  <dimension ref="B1:AP207"/>
  <sheetViews>
    <sheetView showGridLines="0" zoomScalePageLayoutView="0" workbookViewId="0" topLeftCell="A1">
      <selection activeCell="C1" sqref="C1:AH1"/>
    </sheetView>
  </sheetViews>
  <sheetFormatPr defaultColWidth="11.421875" defaultRowHeight="12.75"/>
  <cols>
    <col min="1" max="1" width="11.421875" style="49" customWidth="1"/>
    <col min="2" max="84" width="2.7109375" style="49" customWidth="1"/>
    <col min="85" max="16384" width="11.421875" style="49" customWidth="1"/>
  </cols>
  <sheetData>
    <row r="1" spans="3:34" ht="18">
      <c r="C1" s="289" t="s">
        <v>342</v>
      </c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  <c r="AG1" s="290"/>
      <c r="AH1" s="291"/>
    </row>
    <row r="4" spans="3:39" ht="12.75">
      <c r="C4" s="356" t="s">
        <v>117</v>
      </c>
      <c r="D4" s="356"/>
      <c r="E4" s="356"/>
      <c r="F4" s="356"/>
      <c r="G4" s="356"/>
      <c r="H4" s="356"/>
      <c r="I4" s="356"/>
      <c r="J4" s="356"/>
      <c r="K4" s="356"/>
      <c r="L4" s="356"/>
      <c r="M4" s="357">
        <f>'Descriptif des rejets'!A24</f>
        <v>0</v>
      </c>
      <c r="N4" s="357"/>
      <c r="O4" s="357"/>
      <c r="P4" s="357"/>
      <c r="AM4" s="133" t="s">
        <v>29</v>
      </c>
    </row>
    <row r="5" spans="3:10" ht="13.5" thickBot="1">
      <c r="C5" s="86"/>
      <c r="D5" s="86"/>
      <c r="E5" s="86"/>
      <c r="F5" s="86"/>
      <c r="G5" s="86"/>
      <c r="H5" s="87"/>
      <c r="I5" s="88"/>
      <c r="J5" s="89"/>
    </row>
    <row r="6" spans="10:14" ht="13.5" thickBot="1">
      <c r="J6" s="90" t="s">
        <v>112</v>
      </c>
      <c r="L6" s="61"/>
      <c r="N6" s="49" t="s">
        <v>118</v>
      </c>
    </row>
    <row r="7" ht="4.5" customHeight="1" thickBot="1"/>
    <row r="8" spans="12:14" ht="13.5" thickBot="1">
      <c r="L8" s="61"/>
      <c r="N8" s="49" t="s">
        <v>113</v>
      </c>
    </row>
    <row r="9" ht="4.5" customHeight="1" thickBot="1"/>
    <row r="10" spans="12:14" ht="13.5" thickBot="1">
      <c r="L10" s="61"/>
      <c r="N10" s="49" t="s">
        <v>114</v>
      </c>
    </row>
    <row r="11" ht="4.5" customHeight="1" thickBot="1"/>
    <row r="12" spans="12:14" ht="13.5" thickBot="1">
      <c r="L12" s="61"/>
      <c r="N12" s="49" t="s">
        <v>115</v>
      </c>
    </row>
    <row r="13" ht="4.5" customHeight="1" thickBot="1"/>
    <row r="14" spans="12:29" ht="13.5" thickBot="1">
      <c r="L14" s="61"/>
      <c r="N14" s="89" t="s">
        <v>116</v>
      </c>
      <c r="O14" s="91"/>
      <c r="P14" s="91"/>
      <c r="Q14" s="334"/>
      <c r="R14" s="334"/>
      <c r="S14" s="334"/>
      <c r="T14" s="334"/>
      <c r="U14" s="334"/>
      <c r="V14" s="334"/>
      <c r="W14" s="334"/>
      <c r="X14" s="334"/>
      <c r="Y14" s="334"/>
      <c r="Z14" s="334"/>
      <c r="AA14" s="334"/>
      <c r="AB14" s="334"/>
      <c r="AC14" s="334"/>
    </row>
    <row r="15" spans="12:29" ht="12.75">
      <c r="L15" s="92"/>
      <c r="N15" s="89"/>
      <c r="O15" s="91"/>
      <c r="P15" s="91"/>
      <c r="Q15" s="91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</row>
    <row r="16" spans="3:29" ht="13.5" thickBot="1">
      <c r="C16" s="314" t="s">
        <v>282</v>
      </c>
      <c r="D16" s="314"/>
      <c r="E16" s="314"/>
      <c r="F16" s="314"/>
      <c r="G16" s="314"/>
      <c r="H16" s="314"/>
      <c r="I16" s="314"/>
      <c r="J16" s="314"/>
      <c r="K16" s="314"/>
      <c r="L16" s="314"/>
      <c r="M16" s="314"/>
      <c r="N16" s="314"/>
      <c r="O16" s="314"/>
      <c r="P16" s="314"/>
      <c r="Q16" s="91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</row>
    <row r="17" spans="3:33" ht="13.5" thickBot="1">
      <c r="C17" s="94" t="s">
        <v>283</v>
      </c>
      <c r="L17" s="92"/>
      <c r="N17" s="89"/>
      <c r="O17" s="91"/>
      <c r="P17" s="91"/>
      <c r="Q17" s="91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E17" s="95" t="s">
        <v>8</v>
      </c>
      <c r="AG17" s="61"/>
    </row>
    <row r="18" ht="5.25" customHeight="1" thickBot="1"/>
    <row r="19" spans="31:33" ht="13.5" customHeight="1" thickBot="1">
      <c r="AE19" s="95" t="s">
        <v>9</v>
      </c>
      <c r="AG19" s="61"/>
    </row>
    <row r="21" spans="2:34" ht="18.75" customHeight="1">
      <c r="B21" s="289" t="s">
        <v>162</v>
      </c>
      <c r="C21" s="290"/>
      <c r="D21" s="290"/>
      <c r="E21" s="290"/>
      <c r="F21" s="290"/>
      <c r="G21" s="290"/>
      <c r="H21" s="290"/>
      <c r="I21" s="290"/>
      <c r="J21" s="290"/>
      <c r="K21" s="290"/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0"/>
      <c r="AC21" s="290"/>
      <c r="AD21" s="290"/>
      <c r="AE21" s="290"/>
      <c r="AF21" s="290"/>
      <c r="AG21" s="290"/>
      <c r="AH21" s="291"/>
    </row>
    <row r="23" ht="12.75">
      <c r="B23" s="96" t="s">
        <v>267</v>
      </c>
    </row>
    <row r="24" s="97" customFormat="1" ht="13.5" thickBot="1"/>
    <row r="25" spans="3:18" ht="13.5" thickBot="1">
      <c r="C25" s="96" t="s">
        <v>268</v>
      </c>
      <c r="L25" s="61"/>
      <c r="M25" s="49" t="s">
        <v>163</v>
      </c>
      <c r="Q25" s="61"/>
      <c r="R25" s="49" t="s">
        <v>164</v>
      </c>
    </row>
    <row r="26" ht="13.5" thickBot="1"/>
    <row r="27" spans="3:22" ht="13.5" thickBot="1">
      <c r="C27" s="96" t="s">
        <v>269</v>
      </c>
      <c r="I27" s="61"/>
      <c r="J27" s="49" t="s">
        <v>165</v>
      </c>
      <c r="M27" s="61"/>
      <c r="N27" s="49" t="s">
        <v>166</v>
      </c>
      <c r="Q27" s="61"/>
      <c r="R27" s="49" t="s">
        <v>167</v>
      </c>
      <c r="U27" s="61"/>
      <c r="V27" s="49" t="s">
        <v>168</v>
      </c>
    </row>
    <row r="29" spans="3:34" s="98" customFormat="1" ht="27" customHeight="1">
      <c r="C29" s="292" t="s">
        <v>169</v>
      </c>
      <c r="D29" s="292"/>
      <c r="E29" s="292"/>
      <c r="F29" s="292"/>
      <c r="G29" s="292"/>
      <c r="H29" s="292"/>
      <c r="I29" s="292"/>
      <c r="J29" s="292"/>
      <c r="K29" s="292" t="s">
        <v>170</v>
      </c>
      <c r="L29" s="292"/>
      <c r="M29" s="292"/>
      <c r="N29" s="292"/>
      <c r="O29" s="292"/>
      <c r="P29" s="292"/>
      <c r="Q29" s="292"/>
      <c r="R29" s="292"/>
      <c r="S29" s="292" t="s">
        <v>171</v>
      </c>
      <c r="T29" s="292"/>
      <c r="U29" s="292"/>
      <c r="V29" s="292"/>
      <c r="W29" s="292"/>
      <c r="X29" s="292"/>
      <c r="Y29" s="292"/>
      <c r="Z29" s="292"/>
      <c r="AA29" s="292" t="s">
        <v>172</v>
      </c>
      <c r="AB29" s="292"/>
      <c r="AC29" s="292"/>
      <c r="AD29" s="292"/>
      <c r="AE29" s="292"/>
      <c r="AF29" s="292"/>
      <c r="AG29" s="292"/>
      <c r="AH29" s="292"/>
    </row>
    <row r="30" spans="3:34" ht="22.5" customHeight="1">
      <c r="C30" s="315" t="s">
        <v>158</v>
      </c>
      <c r="D30" s="315"/>
      <c r="E30" s="315"/>
      <c r="F30" s="315"/>
      <c r="G30" s="315"/>
      <c r="H30" s="315"/>
      <c r="I30" s="315"/>
      <c r="J30" s="315"/>
      <c r="K30" s="294"/>
      <c r="L30" s="294"/>
      <c r="M30" s="294"/>
      <c r="N30" s="294"/>
      <c r="O30" s="294"/>
      <c r="P30" s="294"/>
      <c r="Q30" s="294"/>
      <c r="R30" s="294"/>
      <c r="S30" s="294"/>
      <c r="T30" s="294"/>
      <c r="U30" s="294"/>
      <c r="V30" s="294"/>
      <c r="W30" s="294"/>
      <c r="X30" s="294"/>
      <c r="Y30" s="294"/>
      <c r="Z30" s="294"/>
      <c r="AA30" s="294"/>
      <c r="AB30" s="294"/>
      <c r="AC30" s="294"/>
      <c r="AD30" s="294"/>
      <c r="AE30" s="294"/>
      <c r="AF30" s="294"/>
      <c r="AG30" s="294"/>
      <c r="AH30" s="294"/>
    </row>
    <row r="31" spans="3:34" ht="22.5" customHeight="1">
      <c r="C31" s="315" t="s">
        <v>159</v>
      </c>
      <c r="D31" s="315"/>
      <c r="E31" s="315"/>
      <c r="F31" s="315"/>
      <c r="G31" s="315"/>
      <c r="H31" s="315"/>
      <c r="I31" s="315"/>
      <c r="J31" s="315"/>
      <c r="K31" s="294"/>
      <c r="L31" s="294"/>
      <c r="M31" s="294"/>
      <c r="N31" s="294"/>
      <c r="O31" s="294"/>
      <c r="P31" s="294"/>
      <c r="Q31" s="294"/>
      <c r="R31" s="294"/>
      <c r="S31" s="294"/>
      <c r="T31" s="294"/>
      <c r="U31" s="294"/>
      <c r="V31" s="294"/>
      <c r="W31" s="294"/>
      <c r="X31" s="294"/>
      <c r="Y31" s="294"/>
      <c r="Z31" s="294"/>
      <c r="AA31" s="294"/>
      <c r="AB31" s="294"/>
      <c r="AC31" s="294"/>
      <c r="AD31" s="294"/>
      <c r="AE31" s="294"/>
      <c r="AF31" s="294"/>
      <c r="AG31" s="294"/>
      <c r="AH31" s="294"/>
    </row>
    <row r="33" spans="3:29" ht="12.75">
      <c r="C33" s="95" t="s">
        <v>173</v>
      </c>
      <c r="J33" s="49" t="s">
        <v>174</v>
      </c>
      <c r="N33" s="199"/>
      <c r="O33" s="199"/>
      <c r="P33" s="199"/>
      <c r="Q33" s="199"/>
      <c r="R33" s="199"/>
      <c r="S33" s="199"/>
      <c r="T33" s="93"/>
      <c r="U33" s="49" t="s">
        <v>175</v>
      </c>
      <c r="X33" s="199"/>
      <c r="Y33" s="199"/>
      <c r="Z33" s="199"/>
      <c r="AA33" s="199"/>
      <c r="AB33" s="199"/>
      <c r="AC33" s="199"/>
    </row>
    <row r="34" ht="13.5" thickBot="1"/>
    <row r="35" spans="3:17" ht="15" thickBot="1">
      <c r="C35" s="95" t="s">
        <v>270</v>
      </c>
      <c r="K35" s="61"/>
      <c r="L35" s="49" t="s">
        <v>176</v>
      </c>
      <c r="P35" s="61"/>
      <c r="Q35" s="49" t="s">
        <v>177</v>
      </c>
    </row>
    <row r="37" ht="15.75">
      <c r="C37" s="100" t="s">
        <v>178</v>
      </c>
    </row>
    <row r="38" spans="3:14" ht="12.75"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</row>
    <row r="39" spans="3:33" ht="4.5" customHeight="1">
      <c r="C39" s="101"/>
      <c r="D39" s="102"/>
      <c r="E39" s="102"/>
      <c r="F39" s="102"/>
      <c r="G39" s="102"/>
      <c r="H39" s="102"/>
      <c r="I39" s="102"/>
      <c r="J39" s="103"/>
      <c r="K39" s="101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3"/>
      <c r="W39" s="101"/>
      <c r="X39" s="102"/>
      <c r="Y39" s="102"/>
      <c r="Z39" s="102"/>
      <c r="AA39" s="102"/>
      <c r="AB39" s="102"/>
      <c r="AC39" s="102"/>
      <c r="AD39" s="102"/>
      <c r="AE39" s="102"/>
      <c r="AF39" s="102"/>
      <c r="AG39" s="103"/>
    </row>
    <row r="40" spans="3:33" ht="12.75" customHeight="1">
      <c r="C40" s="104"/>
      <c r="D40" s="119"/>
      <c r="E40" s="93"/>
      <c r="F40" s="93" t="s">
        <v>179</v>
      </c>
      <c r="G40" s="93"/>
      <c r="H40" s="93"/>
      <c r="I40" s="93"/>
      <c r="J40" s="105"/>
      <c r="K40" s="104"/>
      <c r="L40" s="93" t="s">
        <v>180</v>
      </c>
      <c r="M40" s="93"/>
      <c r="N40" s="93"/>
      <c r="O40" s="199"/>
      <c r="P40" s="199"/>
      <c r="Q40" s="199"/>
      <c r="R40" s="93" t="s">
        <v>181</v>
      </c>
      <c r="S40" s="93"/>
      <c r="T40" s="93"/>
      <c r="U40" s="93"/>
      <c r="V40" s="105"/>
      <c r="W40" s="104"/>
      <c r="X40" s="93" t="s">
        <v>182</v>
      </c>
      <c r="Y40" s="93"/>
      <c r="Z40" s="93"/>
      <c r="AA40" s="199"/>
      <c r="AB40" s="199"/>
      <c r="AC40" s="199"/>
      <c r="AD40" s="199"/>
      <c r="AE40" s="199"/>
      <c r="AF40" s="93" t="s">
        <v>183</v>
      </c>
      <c r="AG40" s="105"/>
    </row>
    <row r="41" spans="3:33" ht="4.5" customHeight="1">
      <c r="C41" s="106"/>
      <c r="D41" s="99"/>
      <c r="E41" s="99"/>
      <c r="F41" s="99"/>
      <c r="G41" s="99"/>
      <c r="H41" s="99"/>
      <c r="I41" s="99"/>
      <c r="J41" s="107"/>
      <c r="K41" s="106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107"/>
      <c r="W41" s="106"/>
      <c r="X41" s="99"/>
      <c r="Y41" s="99"/>
      <c r="Z41" s="99"/>
      <c r="AA41" s="99"/>
      <c r="AB41" s="99"/>
      <c r="AC41" s="99"/>
      <c r="AD41" s="99"/>
      <c r="AE41" s="99"/>
      <c r="AF41" s="99"/>
      <c r="AG41" s="107"/>
    </row>
    <row r="42" spans="3:33" ht="4.5" customHeight="1">
      <c r="C42" s="101"/>
      <c r="D42" s="102"/>
      <c r="E42" s="102"/>
      <c r="F42" s="102"/>
      <c r="G42" s="102"/>
      <c r="H42" s="102"/>
      <c r="I42" s="102"/>
      <c r="J42" s="103"/>
      <c r="K42" s="101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3"/>
      <c r="W42" s="101"/>
      <c r="X42" s="102"/>
      <c r="Y42" s="102"/>
      <c r="Z42" s="102"/>
      <c r="AA42" s="102"/>
      <c r="AB42" s="102"/>
      <c r="AC42" s="102"/>
      <c r="AD42" s="102"/>
      <c r="AE42" s="102"/>
      <c r="AF42" s="102"/>
      <c r="AG42" s="103"/>
    </row>
    <row r="43" spans="3:33" ht="12.75" customHeight="1">
      <c r="C43" s="104"/>
      <c r="D43" s="119"/>
      <c r="E43" s="93"/>
      <c r="F43" s="93" t="s">
        <v>184</v>
      </c>
      <c r="G43" s="93"/>
      <c r="H43" s="93"/>
      <c r="I43" s="93"/>
      <c r="J43" s="105"/>
      <c r="K43" s="104"/>
      <c r="L43" s="93" t="s">
        <v>185</v>
      </c>
      <c r="M43" s="93"/>
      <c r="N43" s="93"/>
      <c r="O43" s="93"/>
      <c r="P43" s="93"/>
      <c r="Q43" s="93"/>
      <c r="R43" s="119"/>
      <c r="S43" s="93"/>
      <c r="T43" s="93"/>
      <c r="U43" s="93"/>
      <c r="V43" s="105"/>
      <c r="W43" s="104"/>
      <c r="X43" s="316" t="s">
        <v>182</v>
      </c>
      <c r="Y43" s="316"/>
      <c r="Z43" s="316"/>
      <c r="AA43" s="226"/>
      <c r="AB43" s="226"/>
      <c r="AC43" s="226"/>
      <c r="AD43" s="226"/>
      <c r="AE43" s="226"/>
      <c r="AF43" s="355" t="s">
        <v>183</v>
      </c>
      <c r="AG43" s="105"/>
    </row>
    <row r="44" spans="3:33" ht="4.5" customHeight="1">
      <c r="C44" s="104"/>
      <c r="D44" s="93"/>
      <c r="E44" s="93"/>
      <c r="F44" s="93"/>
      <c r="G44" s="93"/>
      <c r="H44" s="93"/>
      <c r="I44" s="93"/>
      <c r="J44" s="105"/>
      <c r="K44" s="104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105"/>
      <c r="W44" s="104"/>
      <c r="X44" s="316"/>
      <c r="Y44" s="316"/>
      <c r="Z44" s="316"/>
      <c r="AA44" s="226"/>
      <c r="AB44" s="226"/>
      <c r="AC44" s="226"/>
      <c r="AD44" s="226"/>
      <c r="AE44" s="226"/>
      <c r="AF44" s="355"/>
      <c r="AG44" s="105"/>
    </row>
    <row r="45" spans="3:33" ht="4.5" customHeight="1">
      <c r="C45" s="104"/>
      <c r="D45" s="93"/>
      <c r="E45" s="93"/>
      <c r="F45" s="93"/>
      <c r="G45" s="93"/>
      <c r="H45" s="93"/>
      <c r="I45" s="93"/>
      <c r="J45" s="105"/>
      <c r="K45" s="104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105"/>
      <c r="W45" s="104"/>
      <c r="X45" s="316"/>
      <c r="Y45" s="316"/>
      <c r="Z45" s="316"/>
      <c r="AA45" s="199"/>
      <c r="AB45" s="199"/>
      <c r="AC45" s="199"/>
      <c r="AD45" s="199"/>
      <c r="AE45" s="199"/>
      <c r="AF45" s="355"/>
      <c r="AG45" s="105"/>
    </row>
    <row r="46" spans="3:33" ht="12.75" customHeight="1">
      <c r="C46" s="104"/>
      <c r="D46" s="93"/>
      <c r="E46" s="93"/>
      <c r="F46" s="93"/>
      <c r="G46" s="93"/>
      <c r="H46" s="93"/>
      <c r="I46" s="93"/>
      <c r="J46" s="105"/>
      <c r="K46" s="104"/>
      <c r="L46" s="93" t="s">
        <v>186</v>
      </c>
      <c r="M46" s="93"/>
      <c r="N46" s="93"/>
      <c r="O46" s="93"/>
      <c r="P46" s="93"/>
      <c r="Q46" s="93"/>
      <c r="R46" s="119"/>
      <c r="S46" s="93"/>
      <c r="T46" s="93"/>
      <c r="U46" s="93"/>
      <c r="V46" s="105"/>
      <c r="W46" s="104"/>
      <c r="X46" s="93"/>
      <c r="Y46" s="93"/>
      <c r="Z46" s="93"/>
      <c r="AA46" s="93"/>
      <c r="AB46" s="93"/>
      <c r="AC46" s="93"/>
      <c r="AD46" s="93"/>
      <c r="AE46" s="93"/>
      <c r="AF46" s="93"/>
      <c r="AG46" s="105"/>
    </row>
    <row r="47" spans="3:33" ht="4.5" customHeight="1">
      <c r="C47" s="106"/>
      <c r="D47" s="99"/>
      <c r="E47" s="99"/>
      <c r="F47" s="99"/>
      <c r="G47" s="99"/>
      <c r="H47" s="99"/>
      <c r="I47" s="99"/>
      <c r="J47" s="107"/>
      <c r="K47" s="106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107"/>
      <c r="W47" s="106"/>
      <c r="X47" s="99"/>
      <c r="Y47" s="99"/>
      <c r="Z47" s="99"/>
      <c r="AA47" s="99"/>
      <c r="AB47" s="99"/>
      <c r="AC47" s="99"/>
      <c r="AD47" s="99"/>
      <c r="AE47" s="99"/>
      <c r="AF47" s="99"/>
      <c r="AG47" s="107"/>
    </row>
    <row r="48" spans="3:33" ht="4.5" customHeight="1">
      <c r="C48" s="101"/>
      <c r="D48" s="102"/>
      <c r="E48" s="102"/>
      <c r="F48" s="102"/>
      <c r="G48" s="102"/>
      <c r="H48" s="102"/>
      <c r="I48" s="102"/>
      <c r="J48" s="103"/>
      <c r="K48" s="101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3"/>
      <c r="W48" s="101"/>
      <c r="X48" s="102"/>
      <c r="Y48" s="102"/>
      <c r="Z48" s="102"/>
      <c r="AA48" s="102"/>
      <c r="AB48" s="102"/>
      <c r="AC48" s="102"/>
      <c r="AD48" s="102"/>
      <c r="AE48" s="102"/>
      <c r="AF48" s="102"/>
      <c r="AG48" s="103"/>
    </row>
    <row r="49" spans="3:33" ht="12.75" customHeight="1">
      <c r="C49" s="104"/>
      <c r="D49" s="119"/>
      <c r="E49" s="93"/>
      <c r="F49" s="93" t="s">
        <v>187</v>
      </c>
      <c r="G49" s="93"/>
      <c r="H49" s="93"/>
      <c r="I49" s="93"/>
      <c r="J49" s="105"/>
      <c r="K49" s="104"/>
      <c r="L49" s="93" t="s">
        <v>188</v>
      </c>
      <c r="M49" s="93"/>
      <c r="N49" s="93"/>
      <c r="O49" s="199"/>
      <c r="P49" s="199"/>
      <c r="Q49" s="199"/>
      <c r="R49" s="199"/>
      <c r="S49" s="199"/>
      <c r="T49" s="199"/>
      <c r="U49" s="199"/>
      <c r="V49" s="105"/>
      <c r="W49" s="104"/>
      <c r="X49" s="93" t="s">
        <v>189</v>
      </c>
      <c r="Y49" s="93"/>
      <c r="Z49" s="93"/>
      <c r="AA49" s="93"/>
      <c r="AB49" s="93"/>
      <c r="AC49" s="119"/>
      <c r="AD49" s="108" t="s">
        <v>158</v>
      </c>
      <c r="AE49" s="119"/>
      <c r="AF49" s="108" t="s">
        <v>159</v>
      </c>
      <c r="AG49" s="105"/>
    </row>
    <row r="50" spans="3:33" ht="4.5" customHeight="1">
      <c r="C50" s="106"/>
      <c r="D50" s="99"/>
      <c r="E50" s="99"/>
      <c r="F50" s="99"/>
      <c r="G50" s="99"/>
      <c r="H50" s="99"/>
      <c r="I50" s="99"/>
      <c r="J50" s="107"/>
      <c r="K50" s="106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107"/>
      <c r="W50" s="106"/>
      <c r="X50" s="99"/>
      <c r="Y50" s="99"/>
      <c r="Z50" s="99"/>
      <c r="AA50" s="99"/>
      <c r="AB50" s="99"/>
      <c r="AC50" s="99"/>
      <c r="AD50" s="99"/>
      <c r="AE50" s="99"/>
      <c r="AF50" s="99"/>
      <c r="AG50" s="107"/>
    </row>
    <row r="51" spans="3:33" ht="4.5" customHeight="1">
      <c r="C51" s="101"/>
      <c r="D51" s="102"/>
      <c r="E51" s="102"/>
      <c r="F51" s="102"/>
      <c r="G51" s="102"/>
      <c r="H51" s="102"/>
      <c r="I51" s="102"/>
      <c r="J51" s="103"/>
      <c r="K51" s="101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3"/>
      <c r="W51" s="101"/>
      <c r="X51" s="102"/>
      <c r="Y51" s="102"/>
      <c r="Z51" s="102"/>
      <c r="AA51" s="102"/>
      <c r="AB51" s="102"/>
      <c r="AC51" s="102"/>
      <c r="AD51" s="102"/>
      <c r="AE51" s="102"/>
      <c r="AF51" s="102"/>
      <c r="AG51" s="103"/>
    </row>
    <row r="52" spans="3:33" ht="12.75" customHeight="1">
      <c r="C52" s="104"/>
      <c r="D52" s="119"/>
      <c r="E52" s="93"/>
      <c r="F52" s="93" t="s">
        <v>190</v>
      </c>
      <c r="G52" s="93"/>
      <c r="H52" s="93"/>
      <c r="I52" s="93"/>
      <c r="J52" s="105"/>
      <c r="K52" s="104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105"/>
      <c r="W52" s="104"/>
      <c r="X52" s="93" t="s">
        <v>189</v>
      </c>
      <c r="Y52" s="93"/>
      <c r="Z52" s="93"/>
      <c r="AA52" s="93"/>
      <c r="AB52" s="93"/>
      <c r="AC52" s="119"/>
      <c r="AD52" s="108" t="s">
        <v>158</v>
      </c>
      <c r="AE52" s="119"/>
      <c r="AF52" s="108" t="s">
        <v>159</v>
      </c>
      <c r="AG52" s="105"/>
    </row>
    <row r="53" spans="3:33" ht="4.5" customHeight="1">
      <c r="C53" s="106"/>
      <c r="D53" s="99"/>
      <c r="E53" s="99"/>
      <c r="F53" s="99"/>
      <c r="G53" s="99"/>
      <c r="H53" s="99"/>
      <c r="I53" s="99"/>
      <c r="J53" s="107"/>
      <c r="K53" s="106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107"/>
      <c r="W53" s="106"/>
      <c r="X53" s="99"/>
      <c r="Y53" s="99"/>
      <c r="Z53" s="99"/>
      <c r="AA53" s="99"/>
      <c r="AB53" s="99"/>
      <c r="AC53" s="99"/>
      <c r="AD53" s="99"/>
      <c r="AE53" s="99"/>
      <c r="AF53" s="99"/>
      <c r="AG53" s="107"/>
    </row>
    <row r="54" ht="12.75" customHeight="1" thickBot="1"/>
    <row r="55" spans="3:19" ht="13.5" thickBot="1">
      <c r="C55" s="96" t="s">
        <v>271</v>
      </c>
      <c r="L55" s="61"/>
      <c r="M55" s="49" t="s">
        <v>191</v>
      </c>
      <c r="R55" s="61"/>
      <c r="S55" s="49" t="s">
        <v>192</v>
      </c>
    </row>
    <row r="57" spans="3:33" ht="14.25">
      <c r="C57" s="96" t="s">
        <v>272</v>
      </c>
      <c r="T57" s="199"/>
      <c r="U57" s="199"/>
      <c r="V57" s="199"/>
      <c r="W57" s="199"/>
      <c r="X57" s="199"/>
      <c r="Y57" s="199"/>
      <c r="Z57" s="199"/>
      <c r="AA57" s="199"/>
      <c r="AB57" s="199"/>
      <c r="AC57" s="199"/>
      <c r="AD57" s="199"/>
      <c r="AE57" s="199"/>
      <c r="AF57" s="199"/>
      <c r="AG57" s="199"/>
    </row>
    <row r="58" spans="3:14" s="95" customFormat="1" ht="5.25" customHeight="1">
      <c r="C58" s="109"/>
      <c r="D58" s="109"/>
      <c r="E58" s="109"/>
      <c r="F58" s="109"/>
      <c r="G58" s="109"/>
      <c r="H58" s="109"/>
      <c r="I58" s="109"/>
      <c r="J58" s="109"/>
      <c r="K58" s="109"/>
      <c r="L58" s="110"/>
      <c r="M58" s="110"/>
      <c r="N58" s="110"/>
    </row>
    <row r="59" spans="3:23" ht="12.75">
      <c r="C59" s="111"/>
      <c r="D59" s="112" t="s">
        <v>193</v>
      </c>
      <c r="E59" s="111"/>
      <c r="F59" s="111"/>
      <c r="G59" s="111"/>
      <c r="H59" s="111"/>
      <c r="I59" s="113"/>
      <c r="J59" s="113"/>
      <c r="K59" s="113"/>
      <c r="L59" s="114"/>
      <c r="M59" s="313"/>
      <c r="N59" s="313"/>
      <c r="O59" s="313"/>
      <c r="P59" s="313"/>
      <c r="Q59" s="313"/>
      <c r="R59" s="313"/>
      <c r="S59" s="313"/>
      <c r="T59" s="313"/>
      <c r="U59" s="313"/>
      <c r="V59" s="313"/>
      <c r="W59" s="313"/>
    </row>
    <row r="60" spans="3:14" ht="13.5" thickBot="1">
      <c r="C60" s="111"/>
      <c r="D60" s="111"/>
      <c r="E60" s="111"/>
      <c r="F60" s="111"/>
      <c r="G60" s="111"/>
      <c r="H60" s="111"/>
      <c r="I60" s="113"/>
      <c r="J60" s="113"/>
      <c r="K60" s="113"/>
      <c r="L60" s="114"/>
      <c r="M60" s="114"/>
      <c r="N60" s="114"/>
    </row>
    <row r="61" spans="3:19" ht="13.5" thickBot="1">
      <c r="C61" s="111"/>
      <c r="D61" s="111"/>
      <c r="E61" s="111"/>
      <c r="F61" s="111"/>
      <c r="G61" s="111"/>
      <c r="H61" s="111"/>
      <c r="I61" s="113"/>
      <c r="J61" s="113"/>
      <c r="K61" s="113"/>
      <c r="L61" s="61"/>
      <c r="M61" s="49" t="s">
        <v>176</v>
      </c>
      <c r="R61" s="61"/>
      <c r="S61" s="49" t="s">
        <v>177</v>
      </c>
    </row>
    <row r="62" spans="3:14" ht="12.75">
      <c r="C62" s="111"/>
      <c r="D62" s="111"/>
      <c r="E62" s="111"/>
      <c r="F62" s="111"/>
      <c r="G62" s="111"/>
      <c r="H62" s="111"/>
      <c r="I62" s="113"/>
      <c r="J62" s="113"/>
      <c r="K62" s="113"/>
      <c r="L62" s="114"/>
      <c r="M62" s="114"/>
      <c r="N62" s="114"/>
    </row>
    <row r="63" spans="3:14" ht="13.5" thickBot="1">
      <c r="C63" s="96" t="s">
        <v>269</v>
      </c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</row>
    <row r="64" spans="4:20" ht="13.5" thickBot="1">
      <c r="D64" s="49" t="s">
        <v>194</v>
      </c>
      <c r="M64" s="61"/>
      <c r="N64" s="49" t="s">
        <v>8</v>
      </c>
      <c r="S64" s="61"/>
      <c r="T64" s="49" t="s">
        <v>9</v>
      </c>
    </row>
    <row r="65" ht="13.5" thickBot="1"/>
    <row r="66" spans="4:20" ht="13.5" thickBot="1">
      <c r="D66" s="49" t="s">
        <v>195</v>
      </c>
      <c r="M66" s="61"/>
      <c r="N66" s="49" t="s">
        <v>191</v>
      </c>
      <c r="S66" s="61"/>
      <c r="T66" s="49" t="s">
        <v>192</v>
      </c>
    </row>
    <row r="68" ht="12.75">
      <c r="B68" s="96" t="s">
        <v>273</v>
      </c>
    </row>
    <row r="69" ht="4.5" customHeight="1"/>
    <row r="70" ht="12.75">
      <c r="D70" s="95" t="s">
        <v>196</v>
      </c>
    </row>
    <row r="72" spans="4:36" ht="12.75">
      <c r="D72" s="49" t="s">
        <v>197</v>
      </c>
      <c r="L72" s="199"/>
      <c r="M72" s="199"/>
      <c r="N72" s="199"/>
      <c r="O72" s="199"/>
      <c r="P72" s="199"/>
      <c r="Q72" s="199"/>
      <c r="R72" s="199"/>
      <c r="S72" s="199"/>
      <c r="U72" s="49" t="s">
        <v>198</v>
      </c>
      <c r="AC72" s="199"/>
      <c r="AD72" s="199"/>
      <c r="AE72" s="199"/>
      <c r="AF72" s="199"/>
      <c r="AG72" s="199"/>
      <c r="AH72" s="199"/>
      <c r="AI72" s="199"/>
      <c r="AJ72" s="199"/>
    </row>
    <row r="74" spans="4:19" ht="12.75">
      <c r="D74" s="49" t="s">
        <v>199</v>
      </c>
      <c r="L74" s="199"/>
      <c r="M74" s="199"/>
      <c r="N74" s="199"/>
      <c r="O74" s="199"/>
      <c r="P74" s="199"/>
      <c r="Q74" s="199"/>
      <c r="R74" s="199"/>
      <c r="S74" s="199"/>
    </row>
    <row r="75" ht="13.5" thickBot="1"/>
    <row r="76" spans="4:22" ht="15" thickBot="1">
      <c r="D76" s="49" t="s">
        <v>274</v>
      </c>
      <c r="O76" s="61"/>
      <c r="P76" s="49" t="s">
        <v>176</v>
      </c>
      <c r="U76" s="61"/>
      <c r="V76" s="49" t="s">
        <v>177</v>
      </c>
    </row>
    <row r="78" spans="2:36" ht="12.75">
      <c r="B78" s="96" t="s">
        <v>275</v>
      </c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199"/>
      <c r="AF78" s="199"/>
      <c r="AG78" s="199"/>
      <c r="AH78" s="199"/>
      <c r="AI78" s="199"/>
      <c r="AJ78" s="199"/>
    </row>
    <row r="80" spans="3:36" ht="12.75">
      <c r="C80" s="199"/>
      <c r="D80" s="199"/>
      <c r="E80" s="199"/>
      <c r="F80" s="199"/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199"/>
      <c r="T80" s="199"/>
      <c r="U80" s="199"/>
      <c r="V80" s="199"/>
      <c r="W80" s="199"/>
      <c r="X80" s="199"/>
      <c r="Y80" s="199"/>
      <c r="Z80" s="199"/>
      <c r="AA80" s="199"/>
      <c r="AB80" s="199"/>
      <c r="AC80" s="199"/>
      <c r="AD80" s="199"/>
      <c r="AE80" s="199"/>
      <c r="AF80" s="199"/>
      <c r="AG80" s="199"/>
      <c r="AH80" s="199"/>
      <c r="AI80" s="199"/>
      <c r="AJ80" s="199"/>
    </row>
    <row r="81" ht="12.75">
      <c r="X81" s="132"/>
    </row>
    <row r="82" spans="3:36" ht="12.75">
      <c r="C82" s="199"/>
      <c r="D82" s="199"/>
      <c r="E82" s="199"/>
      <c r="F82" s="199"/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199"/>
      <c r="S82" s="199"/>
      <c r="T82" s="199"/>
      <c r="U82" s="199"/>
      <c r="V82" s="199"/>
      <c r="W82" s="199"/>
      <c r="X82" s="199"/>
      <c r="Y82" s="199"/>
      <c r="Z82" s="199"/>
      <c r="AA82" s="199"/>
      <c r="AB82" s="199"/>
      <c r="AC82" s="199"/>
      <c r="AD82" s="199"/>
      <c r="AE82" s="199"/>
      <c r="AF82" s="199"/>
      <c r="AG82" s="199"/>
      <c r="AH82" s="199"/>
      <c r="AI82" s="199"/>
      <c r="AJ82" s="199"/>
    </row>
    <row r="84" spans="3:36" ht="12.75">
      <c r="C84" s="199"/>
      <c r="D84" s="199"/>
      <c r="E84" s="199"/>
      <c r="F84" s="199"/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199"/>
      <c r="T84" s="199"/>
      <c r="U84" s="199"/>
      <c r="V84" s="199"/>
      <c r="W84" s="199"/>
      <c r="X84" s="199"/>
      <c r="Y84" s="199"/>
      <c r="Z84" s="199"/>
      <c r="AA84" s="199"/>
      <c r="AB84" s="199"/>
      <c r="AC84" s="199"/>
      <c r="AD84" s="199"/>
      <c r="AE84" s="199"/>
      <c r="AF84" s="199"/>
      <c r="AG84" s="199"/>
      <c r="AH84" s="199"/>
      <c r="AI84" s="199"/>
      <c r="AJ84" s="199"/>
    </row>
    <row r="87" spans="2:34" ht="18">
      <c r="B87" s="289" t="s">
        <v>365</v>
      </c>
      <c r="C87" s="290"/>
      <c r="D87" s="290"/>
      <c r="E87" s="290"/>
      <c r="F87" s="290"/>
      <c r="G87" s="290"/>
      <c r="H87" s="290"/>
      <c r="I87" s="290"/>
      <c r="J87" s="290"/>
      <c r="K87" s="290"/>
      <c r="L87" s="290"/>
      <c r="M87" s="290"/>
      <c r="N87" s="290"/>
      <c r="O87" s="290"/>
      <c r="P87" s="290"/>
      <c r="Q87" s="290"/>
      <c r="R87" s="290"/>
      <c r="S87" s="290"/>
      <c r="T87" s="290"/>
      <c r="U87" s="290"/>
      <c r="V87" s="290"/>
      <c r="W87" s="290"/>
      <c r="X87" s="290"/>
      <c r="Y87" s="290"/>
      <c r="Z87" s="290"/>
      <c r="AA87" s="290"/>
      <c r="AB87" s="290"/>
      <c r="AC87" s="290"/>
      <c r="AD87" s="290"/>
      <c r="AE87" s="290"/>
      <c r="AF87" s="290"/>
      <c r="AG87" s="290"/>
      <c r="AH87" s="291"/>
    </row>
    <row r="89" spans="2:27" ht="12.75">
      <c r="B89" s="119"/>
      <c r="C89" s="49" t="s">
        <v>200</v>
      </c>
      <c r="H89" s="119"/>
      <c r="I89" s="49" t="s">
        <v>201</v>
      </c>
      <c r="M89" s="119"/>
      <c r="N89" s="49" t="s">
        <v>202</v>
      </c>
      <c r="U89" s="119"/>
      <c r="V89" s="49" t="s">
        <v>203</v>
      </c>
      <c r="Z89" s="119"/>
      <c r="AA89" s="49" t="s">
        <v>204</v>
      </c>
    </row>
    <row r="91" spans="2:36" ht="12.75">
      <c r="B91" s="317" t="s">
        <v>205</v>
      </c>
      <c r="C91" s="317"/>
      <c r="D91" s="317"/>
      <c r="E91" s="317"/>
      <c r="F91" s="317"/>
      <c r="G91" s="308"/>
      <c r="H91" s="308"/>
      <c r="I91" s="308"/>
      <c r="J91" s="308"/>
      <c r="K91" s="308"/>
      <c r="L91" s="308"/>
      <c r="N91" s="101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1"/>
      <c r="AB91" s="102"/>
      <c r="AC91" s="102"/>
      <c r="AD91" s="102"/>
      <c r="AE91" s="102"/>
      <c r="AF91" s="102"/>
      <c r="AG91" s="102"/>
      <c r="AH91" s="102"/>
      <c r="AI91" s="102"/>
      <c r="AJ91" s="103"/>
    </row>
    <row r="92" spans="2:36" ht="12.75">
      <c r="B92" s="317"/>
      <c r="C92" s="317"/>
      <c r="D92" s="317"/>
      <c r="E92" s="317"/>
      <c r="F92" s="317"/>
      <c r="G92" s="308"/>
      <c r="H92" s="308"/>
      <c r="I92" s="308"/>
      <c r="J92" s="308"/>
      <c r="K92" s="308"/>
      <c r="L92" s="308"/>
      <c r="N92" s="104"/>
      <c r="O92" s="119"/>
      <c r="P92" s="93"/>
      <c r="Q92" s="93" t="s">
        <v>206</v>
      </c>
      <c r="R92" s="93"/>
      <c r="S92" s="93"/>
      <c r="T92" s="93"/>
      <c r="U92" s="93"/>
      <c r="V92" s="93"/>
      <c r="W92" s="93"/>
      <c r="X92" s="93"/>
      <c r="Y92" s="93"/>
      <c r="Z92" s="93"/>
      <c r="AA92" s="104"/>
      <c r="AB92" s="119"/>
      <c r="AC92" s="93"/>
      <c r="AD92" s="93" t="s">
        <v>207</v>
      </c>
      <c r="AE92" s="93"/>
      <c r="AF92" s="93"/>
      <c r="AG92" s="93"/>
      <c r="AH92" s="93"/>
      <c r="AI92" s="93"/>
      <c r="AJ92" s="105"/>
    </row>
    <row r="93" spans="2:36" ht="12.75">
      <c r="B93" s="317"/>
      <c r="C93" s="317"/>
      <c r="D93" s="317"/>
      <c r="E93" s="317"/>
      <c r="F93" s="317"/>
      <c r="G93" s="308"/>
      <c r="H93" s="308"/>
      <c r="I93" s="308"/>
      <c r="J93" s="308"/>
      <c r="K93" s="308"/>
      <c r="L93" s="308"/>
      <c r="N93" s="104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104"/>
      <c r="AB93" s="93"/>
      <c r="AC93" s="93"/>
      <c r="AD93" s="93"/>
      <c r="AE93" s="93"/>
      <c r="AF93" s="93"/>
      <c r="AG93" s="93"/>
      <c r="AH93" s="93"/>
      <c r="AI93" s="93"/>
      <c r="AJ93" s="105"/>
    </row>
    <row r="94" spans="2:36" ht="12.75">
      <c r="B94" s="318" t="s">
        <v>208</v>
      </c>
      <c r="C94" s="318"/>
      <c r="D94" s="318"/>
      <c r="E94" s="318"/>
      <c r="F94" s="318"/>
      <c r="G94" s="308"/>
      <c r="H94" s="308"/>
      <c r="I94" s="308"/>
      <c r="J94" s="308"/>
      <c r="K94" s="308"/>
      <c r="L94" s="308"/>
      <c r="N94" s="104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104"/>
      <c r="AB94" s="119"/>
      <c r="AC94" s="93"/>
      <c r="AD94" s="93" t="s">
        <v>209</v>
      </c>
      <c r="AE94" s="93"/>
      <c r="AF94" s="93"/>
      <c r="AG94" s="93"/>
      <c r="AH94" s="93"/>
      <c r="AI94" s="93"/>
      <c r="AJ94" s="105"/>
    </row>
    <row r="95" spans="2:36" ht="12.75" customHeight="1">
      <c r="B95" s="318"/>
      <c r="C95" s="318"/>
      <c r="D95" s="318"/>
      <c r="E95" s="318"/>
      <c r="F95" s="318"/>
      <c r="G95" s="308"/>
      <c r="H95" s="308"/>
      <c r="I95" s="308"/>
      <c r="J95" s="308"/>
      <c r="K95" s="308"/>
      <c r="L95" s="308"/>
      <c r="N95" s="106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106"/>
      <c r="AB95" s="99"/>
      <c r="AC95" s="99"/>
      <c r="AD95" s="99"/>
      <c r="AE95" s="99"/>
      <c r="AF95" s="99"/>
      <c r="AG95" s="99"/>
      <c r="AH95" s="99"/>
      <c r="AI95" s="99"/>
      <c r="AJ95" s="107"/>
    </row>
    <row r="96" spans="2:12" ht="12.75">
      <c r="B96" s="318"/>
      <c r="C96" s="318"/>
      <c r="D96" s="318"/>
      <c r="E96" s="318"/>
      <c r="F96" s="318"/>
      <c r="G96" s="308"/>
      <c r="H96" s="308"/>
      <c r="I96" s="308"/>
      <c r="J96" s="308"/>
      <c r="K96" s="308"/>
      <c r="L96" s="308"/>
    </row>
    <row r="97" spans="14:36" ht="12.75">
      <c r="N97" s="101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3"/>
      <c r="AA97" s="101"/>
      <c r="AB97" s="102"/>
      <c r="AC97" s="102"/>
      <c r="AD97" s="102"/>
      <c r="AE97" s="102"/>
      <c r="AF97" s="102"/>
      <c r="AG97" s="102"/>
      <c r="AH97" s="102"/>
      <c r="AI97" s="102"/>
      <c r="AJ97" s="103"/>
    </row>
    <row r="98" spans="14:36" ht="12.75">
      <c r="N98" s="104"/>
      <c r="O98" s="119"/>
      <c r="P98" s="93"/>
      <c r="Q98" s="93" t="s">
        <v>210</v>
      </c>
      <c r="R98" s="93"/>
      <c r="S98" s="93"/>
      <c r="T98" s="93"/>
      <c r="U98" s="93"/>
      <c r="V98" s="93"/>
      <c r="W98" s="93"/>
      <c r="X98" s="93"/>
      <c r="Y98" s="93"/>
      <c r="Z98" s="105"/>
      <c r="AA98" s="104"/>
      <c r="AB98" s="93" t="s">
        <v>211</v>
      </c>
      <c r="AC98" s="93"/>
      <c r="AD98" s="93"/>
      <c r="AE98" s="93"/>
      <c r="AF98" s="93"/>
      <c r="AG98" s="93"/>
      <c r="AH98" s="93"/>
      <c r="AI98" s="93"/>
      <c r="AJ98" s="105"/>
    </row>
    <row r="99" spans="14:36" ht="12.75">
      <c r="N99" s="104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105"/>
      <c r="AA99" s="309"/>
      <c r="AB99" s="226"/>
      <c r="AC99" s="226"/>
      <c r="AD99" s="226"/>
      <c r="AE99" s="226"/>
      <c r="AF99" s="226"/>
      <c r="AG99" s="226"/>
      <c r="AH99" s="226"/>
      <c r="AI99" s="226"/>
      <c r="AJ99" s="310"/>
    </row>
    <row r="100" spans="14:36" ht="12.75">
      <c r="N100" s="104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105"/>
      <c r="AA100" s="309"/>
      <c r="AB100" s="226"/>
      <c r="AC100" s="226"/>
      <c r="AD100" s="226"/>
      <c r="AE100" s="226"/>
      <c r="AF100" s="226"/>
      <c r="AG100" s="226"/>
      <c r="AH100" s="226"/>
      <c r="AI100" s="226"/>
      <c r="AJ100" s="310"/>
    </row>
    <row r="101" spans="14:36" ht="12.75">
      <c r="N101" s="106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107"/>
      <c r="AA101" s="311"/>
      <c r="AB101" s="199"/>
      <c r="AC101" s="199"/>
      <c r="AD101" s="199"/>
      <c r="AE101" s="199"/>
      <c r="AF101" s="199"/>
      <c r="AG101" s="199"/>
      <c r="AH101" s="199"/>
      <c r="AI101" s="199"/>
      <c r="AJ101" s="312"/>
    </row>
    <row r="103" spans="2:36" ht="12.75">
      <c r="B103" s="49" t="s">
        <v>212</v>
      </c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99"/>
      <c r="AF103" s="199"/>
      <c r="AG103" s="199"/>
      <c r="AH103" s="199"/>
      <c r="AI103" s="199"/>
      <c r="AJ103" s="199"/>
    </row>
    <row r="105" ht="12.75">
      <c r="B105" s="96" t="s">
        <v>366</v>
      </c>
    </row>
    <row r="107" spans="3:36" ht="12.75">
      <c r="C107" s="96" t="s">
        <v>276</v>
      </c>
      <c r="S107" s="199"/>
      <c r="T107" s="199"/>
      <c r="U107" s="199"/>
      <c r="V107" s="199"/>
      <c r="W107" s="199"/>
      <c r="X107" s="199"/>
      <c r="Y107" s="199"/>
      <c r="Z107" s="199"/>
      <c r="AA107" s="199"/>
      <c r="AB107" s="199"/>
      <c r="AC107" s="199"/>
      <c r="AD107" s="199"/>
      <c r="AE107" s="199"/>
      <c r="AF107" s="199"/>
      <c r="AG107" s="199"/>
      <c r="AH107" s="199"/>
      <c r="AI107" s="199"/>
      <c r="AJ107" s="199"/>
    </row>
    <row r="108" ht="12.75">
      <c r="C108" s="96"/>
    </row>
    <row r="109" spans="3:36" ht="12.75">
      <c r="C109" s="96" t="s">
        <v>277</v>
      </c>
      <c r="K109" s="199"/>
      <c r="L109" s="199"/>
      <c r="M109" s="199"/>
      <c r="N109" s="199"/>
      <c r="O109" s="199"/>
      <c r="P109" s="199"/>
      <c r="Q109" s="199"/>
      <c r="R109" s="199"/>
      <c r="S109" s="199"/>
      <c r="T109" s="199"/>
      <c r="U109" s="199"/>
      <c r="V109" s="199"/>
      <c r="W109" s="199"/>
      <c r="X109" s="199"/>
      <c r="Y109" s="199"/>
      <c r="Z109" s="199"/>
      <c r="AA109" s="199"/>
      <c r="AB109" s="199"/>
      <c r="AC109" s="199"/>
      <c r="AD109" s="199"/>
      <c r="AE109" s="199"/>
      <c r="AF109" s="199"/>
      <c r="AG109" s="199"/>
      <c r="AH109" s="199"/>
      <c r="AI109" s="199"/>
      <c r="AJ109" s="199"/>
    </row>
    <row r="110" ht="12.75">
      <c r="C110" s="96"/>
    </row>
    <row r="111" spans="3:36" ht="12.75">
      <c r="C111" s="96" t="s">
        <v>278</v>
      </c>
      <c r="Q111" s="199"/>
      <c r="R111" s="199"/>
      <c r="S111" s="199"/>
      <c r="T111" s="199"/>
      <c r="U111" s="199"/>
      <c r="V111" s="199"/>
      <c r="W111" s="199"/>
      <c r="X111" s="199"/>
      <c r="Y111" s="199"/>
      <c r="Z111" s="199"/>
      <c r="AA111" s="199"/>
      <c r="AB111" s="199"/>
      <c r="AC111" s="199"/>
      <c r="AD111" s="199"/>
      <c r="AE111" s="199"/>
      <c r="AF111" s="199"/>
      <c r="AG111" s="199"/>
      <c r="AH111" s="199"/>
      <c r="AI111" s="199"/>
      <c r="AJ111" s="199"/>
    </row>
    <row r="112" ht="12.75">
      <c r="C112" s="96"/>
    </row>
    <row r="113" spans="3:36" ht="12.75">
      <c r="C113" s="96" t="s">
        <v>279</v>
      </c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99"/>
      <c r="AF113" s="199"/>
      <c r="AG113" s="199"/>
      <c r="AH113" s="199"/>
      <c r="AI113" s="199"/>
      <c r="AJ113" s="199"/>
    </row>
    <row r="114" ht="12.75">
      <c r="C114" s="96"/>
    </row>
    <row r="115" spans="3:36" ht="12.75">
      <c r="C115" s="96" t="s">
        <v>280</v>
      </c>
      <c r="Y115" s="199"/>
      <c r="Z115" s="199"/>
      <c r="AA115" s="199"/>
      <c r="AB115" s="199"/>
      <c r="AC115" s="199"/>
      <c r="AD115" s="199"/>
      <c r="AE115" s="199"/>
      <c r="AF115" s="199"/>
      <c r="AG115" s="199"/>
      <c r="AH115" s="199"/>
      <c r="AI115" s="199"/>
      <c r="AJ115" s="199"/>
    </row>
    <row r="117" spans="3:36" ht="12.75">
      <c r="C117" s="199"/>
      <c r="D117" s="199"/>
      <c r="E117" s="199"/>
      <c r="F117" s="199"/>
      <c r="G117" s="199"/>
      <c r="H117" s="199"/>
      <c r="I117" s="199"/>
      <c r="J117" s="199"/>
      <c r="K117" s="199"/>
      <c r="L117" s="199"/>
      <c r="M117" s="199"/>
      <c r="N117" s="199"/>
      <c r="O117" s="199"/>
      <c r="P117" s="199"/>
      <c r="Q117" s="199"/>
      <c r="R117" s="199"/>
      <c r="S117" s="199"/>
      <c r="T117" s="199"/>
      <c r="U117" s="199"/>
      <c r="V117" s="199"/>
      <c r="W117" s="199"/>
      <c r="X117" s="199"/>
      <c r="Y117" s="199"/>
      <c r="Z117" s="199"/>
      <c r="AA117" s="199"/>
      <c r="AB117" s="199"/>
      <c r="AC117" s="199"/>
      <c r="AD117" s="199"/>
      <c r="AE117" s="199"/>
      <c r="AF117" s="199"/>
      <c r="AG117" s="199"/>
      <c r="AH117" s="199"/>
      <c r="AI117" s="199"/>
      <c r="AJ117" s="199"/>
    </row>
    <row r="119" spans="3:36" ht="12.75">
      <c r="C119" s="199"/>
      <c r="D119" s="199"/>
      <c r="E119" s="199"/>
      <c r="F119" s="199"/>
      <c r="G119" s="199"/>
      <c r="H119" s="199"/>
      <c r="I119" s="199"/>
      <c r="J119" s="199"/>
      <c r="K119" s="199"/>
      <c r="L119" s="199"/>
      <c r="M119" s="199"/>
      <c r="N119" s="199"/>
      <c r="O119" s="199"/>
      <c r="P119" s="199"/>
      <c r="Q119" s="199"/>
      <c r="R119" s="199"/>
      <c r="S119" s="199"/>
      <c r="T119" s="199"/>
      <c r="U119" s="199"/>
      <c r="V119" s="199"/>
      <c r="W119" s="199"/>
      <c r="X119" s="199"/>
      <c r="Y119" s="199"/>
      <c r="Z119" s="199"/>
      <c r="AA119" s="199"/>
      <c r="AB119" s="199"/>
      <c r="AC119" s="199"/>
      <c r="AD119" s="199"/>
      <c r="AE119" s="199"/>
      <c r="AF119" s="199"/>
      <c r="AG119" s="199"/>
      <c r="AH119" s="199"/>
      <c r="AI119" s="199"/>
      <c r="AJ119" s="199"/>
    </row>
    <row r="120" spans="3:36" ht="12.75"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  <c r="AF120" s="93"/>
      <c r="AG120" s="93"/>
      <c r="AH120" s="93"/>
      <c r="AI120" s="93"/>
      <c r="AJ120" s="93"/>
    </row>
    <row r="121" spans="3:36" ht="12.75">
      <c r="C121" s="115" t="s">
        <v>213</v>
      </c>
      <c r="D121" s="93"/>
      <c r="E121" s="93"/>
      <c r="F121" s="93"/>
      <c r="G121" s="93"/>
      <c r="H121" s="199"/>
      <c r="I121" s="199"/>
      <c r="J121" s="199"/>
      <c r="K121" s="199"/>
      <c r="L121" s="199"/>
      <c r="M121" s="199"/>
      <c r="N121" s="199"/>
      <c r="O121" s="199"/>
      <c r="P121" s="199"/>
      <c r="Q121" s="199"/>
      <c r="R121" s="199"/>
      <c r="S121" s="199"/>
      <c r="T121" s="199"/>
      <c r="U121" s="199"/>
      <c r="V121" s="199"/>
      <c r="W121" s="199"/>
      <c r="X121" s="199"/>
      <c r="Y121" s="199"/>
      <c r="Z121" s="199"/>
      <c r="AA121" s="199"/>
      <c r="AB121" s="199"/>
      <c r="AC121" s="199"/>
      <c r="AD121" s="199"/>
      <c r="AE121" s="199"/>
      <c r="AF121" s="199"/>
      <c r="AG121" s="199"/>
      <c r="AH121" s="199"/>
      <c r="AI121" s="199"/>
      <c r="AJ121" s="199"/>
    </row>
    <row r="122" spans="3:36" ht="12.75"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93"/>
      <c r="AI122" s="93"/>
      <c r="AJ122" s="93"/>
    </row>
    <row r="123" spans="3:36" ht="12.75">
      <c r="C123" s="199"/>
      <c r="D123" s="199"/>
      <c r="E123" s="199"/>
      <c r="F123" s="199"/>
      <c r="G123" s="199"/>
      <c r="H123" s="199"/>
      <c r="I123" s="199"/>
      <c r="J123" s="199"/>
      <c r="K123" s="199"/>
      <c r="L123" s="199"/>
      <c r="M123" s="199"/>
      <c r="N123" s="199"/>
      <c r="O123" s="199"/>
      <c r="P123" s="199"/>
      <c r="Q123" s="199"/>
      <c r="R123" s="199"/>
      <c r="S123" s="199"/>
      <c r="T123" s="199"/>
      <c r="U123" s="199"/>
      <c r="V123" s="199"/>
      <c r="W123" s="199"/>
      <c r="X123" s="199"/>
      <c r="Y123" s="199"/>
      <c r="Z123" s="199"/>
      <c r="AA123" s="199"/>
      <c r="AB123" s="199"/>
      <c r="AC123" s="199"/>
      <c r="AD123" s="199"/>
      <c r="AE123" s="199"/>
      <c r="AF123" s="199"/>
      <c r="AG123" s="199"/>
      <c r="AH123" s="199"/>
      <c r="AI123" s="199"/>
      <c r="AJ123" s="199"/>
    </row>
    <row r="124" spans="3:36" ht="12.75"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93"/>
      <c r="AH124" s="93"/>
      <c r="AI124" s="93"/>
      <c r="AJ124" s="93"/>
    </row>
    <row r="125" spans="3:36" ht="12.75">
      <c r="C125" s="199"/>
      <c r="D125" s="199"/>
      <c r="E125" s="199"/>
      <c r="F125" s="199"/>
      <c r="G125" s="199"/>
      <c r="H125" s="199"/>
      <c r="I125" s="199"/>
      <c r="J125" s="199"/>
      <c r="K125" s="199"/>
      <c r="L125" s="199"/>
      <c r="M125" s="199"/>
      <c r="N125" s="199"/>
      <c r="O125" s="199"/>
      <c r="P125" s="199"/>
      <c r="Q125" s="199"/>
      <c r="R125" s="199"/>
      <c r="S125" s="199"/>
      <c r="T125" s="199"/>
      <c r="U125" s="199"/>
      <c r="V125" s="199"/>
      <c r="W125" s="199"/>
      <c r="X125" s="199"/>
      <c r="Y125" s="199"/>
      <c r="Z125" s="199"/>
      <c r="AA125" s="199"/>
      <c r="AB125" s="199"/>
      <c r="AC125" s="199"/>
      <c r="AD125" s="199"/>
      <c r="AE125" s="199"/>
      <c r="AF125" s="199"/>
      <c r="AG125" s="199"/>
      <c r="AH125" s="199"/>
      <c r="AI125" s="199"/>
      <c r="AJ125" s="199"/>
    </row>
    <row r="127" spans="2:42" ht="18">
      <c r="B127" s="289" t="s">
        <v>214</v>
      </c>
      <c r="C127" s="290"/>
      <c r="D127" s="290"/>
      <c r="E127" s="290"/>
      <c r="F127" s="290"/>
      <c r="G127" s="290"/>
      <c r="H127" s="290"/>
      <c r="I127" s="290"/>
      <c r="J127" s="290"/>
      <c r="K127" s="290"/>
      <c r="L127" s="290"/>
      <c r="M127" s="290"/>
      <c r="N127" s="290"/>
      <c r="O127" s="290"/>
      <c r="P127" s="290"/>
      <c r="Q127" s="290"/>
      <c r="R127" s="290"/>
      <c r="S127" s="290"/>
      <c r="T127" s="290"/>
      <c r="U127" s="290"/>
      <c r="V127" s="290"/>
      <c r="W127" s="290"/>
      <c r="X127" s="290"/>
      <c r="Y127" s="290"/>
      <c r="Z127" s="290"/>
      <c r="AA127" s="290"/>
      <c r="AB127" s="290"/>
      <c r="AC127" s="290"/>
      <c r="AD127" s="290"/>
      <c r="AE127" s="290"/>
      <c r="AF127" s="290"/>
      <c r="AG127" s="290"/>
      <c r="AH127" s="290"/>
      <c r="AI127" s="290"/>
      <c r="AJ127" s="290"/>
      <c r="AK127" s="290"/>
      <c r="AL127" s="290"/>
      <c r="AM127" s="290"/>
      <c r="AN127" s="290"/>
      <c r="AO127" s="290"/>
      <c r="AP127" s="291"/>
    </row>
    <row r="128" ht="13.5" thickBot="1"/>
    <row r="129" spans="2:19" ht="13.5" thickBot="1">
      <c r="B129" s="49" t="s">
        <v>215</v>
      </c>
      <c r="L129" s="61"/>
      <c r="M129" s="49" t="s">
        <v>8</v>
      </c>
      <c r="R129" s="61"/>
      <c r="S129" s="49" t="s">
        <v>9</v>
      </c>
    </row>
    <row r="130" ht="23.25" customHeight="1">
      <c r="B130" s="116" t="s">
        <v>216</v>
      </c>
    </row>
    <row r="131" ht="6" customHeight="1"/>
    <row r="132" ht="12.75">
      <c r="B132" s="95" t="s">
        <v>217</v>
      </c>
    </row>
    <row r="133" ht="13.5" thickBot="1"/>
    <row r="134" spans="2:34" ht="13.5" thickBot="1">
      <c r="B134" s="61"/>
      <c r="C134" s="49" t="s">
        <v>218</v>
      </c>
      <c r="H134" s="61"/>
      <c r="I134" s="49" t="s">
        <v>219</v>
      </c>
      <c r="M134" s="61"/>
      <c r="N134" s="49" t="s">
        <v>220</v>
      </c>
      <c r="S134" s="61"/>
      <c r="T134" s="49" t="s">
        <v>116</v>
      </c>
      <c r="W134" s="199"/>
      <c r="X134" s="199"/>
      <c r="Y134" s="199"/>
      <c r="Z134" s="199"/>
      <c r="AA134" s="199"/>
      <c r="AB134" s="199"/>
      <c r="AC134" s="199"/>
      <c r="AD134" s="199"/>
      <c r="AE134" s="199"/>
      <c r="AF134" s="199"/>
      <c r="AG134" s="199"/>
      <c r="AH134" s="199"/>
    </row>
    <row r="135" ht="13.5" thickBot="1"/>
    <row r="136" spans="2:24" ht="13.5" thickBot="1">
      <c r="B136" s="61"/>
      <c r="C136" s="49" t="s">
        <v>221</v>
      </c>
      <c r="H136" s="61"/>
      <c r="I136" s="49" t="s">
        <v>222</v>
      </c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</row>
    <row r="138" spans="2:12" ht="12.75">
      <c r="B138" s="299" t="s">
        <v>205</v>
      </c>
      <c r="C138" s="300"/>
      <c r="D138" s="300"/>
      <c r="E138" s="300"/>
      <c r="F138" s="301"/>
      <c r="G138" s="308"/>
      <c r="H138" s="308"/>
      <c r="I138" s="308"/>
      <c r="J138" s="308"/>
      <c r="K138" s="308"/>
      <c r="L138" s="308"/>
    </row>
    <row r="139" spans="2:12" ht="12.75">
      <c r="B139" s="302"/>
      <c r="C139" s="303"/>
      <c r="D139" s="303"/>
      <c r="E139" s="303"/>
      <c r="F139" s="304"/>
      <c r="G139" s="308"/>
      <c r="H139" s="308"/>
      <c r="I139" s="308"/>
      <c r="J139" s="308"/>
      <c r="K139" s="308"/>
      <c r="L139" s="308"/>
    </row>
    <row r="140" spans="2:12" ht="12.75">
      <c r="B140" s="305"/>
      <c r="C140" s="306"/>
      <c r="D140" s="306"/>
      <c r="E140" s="306"/>
      <c r="F140" s="307"/>
      <c r="G140" s="308"/>
      <c r="H140" s="308"/>
      <c r="I140" s="308"/>
      <c r="J140" s="308"/>
      <c r="K140" s="308"/>
      <c r="L140" s="308"/>
    </row>
    <row r="141" spans="2:12" ht="6" customHeight="1" thickBot="1">
      <c r="B141" s="117"/>
      <c r="C141" s="117"/>
      <c r="D141" s="117"/>
      <c r="E141" s="117"/>
      <c r="F141" s="117"/>
      <c r="G141" s="91"/>
      <c r="H141" s="91"/>
      <c r="I141" s="91"/>
      <c r="J141" s="91"/>
      <c r="K141" s="91"/>
      <c r="L141" s="91"/>
    </row>
    <row r="142" spans="2:13" ht="13.5" thickBot="1">
      <c r="B142" s="95" t="s">
        <v>223</v>
      </c>
      <c r="F142" s="61"/>
      <c r="G142" s="49" t="s">
        <v>8</v>
      </c>
      <c r="L142" s="61"/>
      <c r="M142" s="49" t="s">
        <v>9</v>
      </c>
    </row>
    <row r="143" ht="7.5" customHeight="1"/>
    <row r="144" spans="2:12" ht="12.75">
      <c r="B144" s="95" t="s">
        <v>224</v>
      </c>
      <c r="G144" s="199"/>
      <c r="H144" s="199"/>
      <c r="I144" s="199"/>
      <c r="J144" s="199"/>
      <c r="K144" s="199"/>
      <c r="L144" s="49" t="s">
        <v>225</v>
      </c>
    </row>
    <row r="145" ht="13.5" thickBot="1"/>
    <row r="146" spans="2:13" ht="13.5" thickBot="1">
      <c r="B146" s="95" t="s">
        <v>226</v>
      </c>
      <c r="F146" s="61"/>
      <c r="G146" s="49" t="s">
        <v>8</v>
      </c>
      <c r="L146" s="61"/>
      <c r="M146" s="49" t="s">
        <v>9</v>
      </c>
    </row>
    <row r="147" ht="6" customHeight="1"/>
    <row r="148" ht="12.75">
      <c r="B148" s="95" t="s">
        <v>227</v>
      </c>
    </row>
    <row r="149" ht="6" customHeight="1"/>
    <row r="150" spans="2:24" ht="13.5" thickBot="1">
      <c r="B150" s="101"/>
      <c r="C150" s="102"/>
      <c r="D150" s="102"/>
      <c r="E150" s="102"/>
      <c r="F150" s="102"/>
      <c r="G150" s="102"/>
      <c r="H150" s="101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2"/>
      <c r="U150" s="102"/>
      <c r="V150" s="102"/>
      <c r="W150" s="102"/>
      <c r="X150" s="103"/>
    </row>
    <row r="151" spans="2:24" ht="13.5" thickBot="1">
      <c r="B151" s="104"/>
      <c r="C151" s="61"/>
      <c r="D151" s="93"/>
      <c r="E151" s="93" t="s">
        <v>228</v>
      </c>
      <c r="F151" s="93"/>
      <c r="G151" s="93"/>
      <c r="H151" s="104"/>
      <c r="I151" s="93" t="s">
        <v>229</v>
      </c>
      <c r="J151" s="93"/>
      <c r="K151" s="93"/>
      <c r="L151" s="93"/>
      <c r="M151" s="93"/>
      <c r="N151" s="199"/>
      <c r="O151" s="199"/>
      <c r="P151" s="199"/>
      <c r="Q151" s="199"/>
      <c r="R151" s="199"/>
      <c r="S151" s="199"/>
      <c r="T151" s="199"/>
      <c r="U151" s="199"/>
      <c r="V151" s="199"/>
      <c r="W151" s="93" t="s">
        <v>230</v>
      </c>
      <c r="X151" s="105"/>
    </row>
    <row r="152" spans="2:24" ht="12.75">
      <c r="B152" s="104"/>
      <c r="C152" s="93"/>
      <c r="D152" s="93"/>
      <c r="E152" s="93"/>
      <c r="F152" s="93"/>
      <c r="G152" s="93"/>
      <c r="H152" s="104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93"/>
      <c r="X152" s="105"/>
    </row>
    <row r="153" spans="2:24" ht="12.75">
      <c r="B153" s="104"/>
      <c r="C153" s="93"/>
      <c r="D153" s="93"/>
      <c r="E153" s="93"/>
      <c r="F153" s="93"/>
      <c r="G153" s="93"/>
      <c r="H153" s="104"/>
      <c r="I153" s="93" t="s">
        <v>231</v>
      </c>
      <c r="J153" s="93"/>
      <c r="K153" s="93"/>
      <c r="L153" s="93"/>
      <c r="M153" s="93"/>
      <c r="N153" s="93"/>
      <c r="O153" s="199"/>
      <c r="P153" s="199"/>
      <c r="Q153" s="199"/>
      <c r="R153" s="199"/>
      <c r="S153" s="199"/>
      <c r="T153" s="199"/>
      <c r="U153" s="199"/>
      <c r="V153" s="199"/>
      <c r="W153" s="93" t="s">
        <v>232</v>
      </c>
      <c r="X153" s="105"/>
    </row>
    <row r="154" spans="2:24" ht="12.75">
      <c r="B154" s="106"/>
      <c r="C154" s="99"/>
      <c r="D154" s="99"/>
      <c r="E154" s="99"/>
      <c r="F154" s="99"/>
      <c r="G154" s="99"/>
      <c r="H154" s="106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107"/>
    </row>
    <row r="156" spans="2:41" ht="51" customHeight="1">
      <c r="B156" s="292"/>
      <c r="C156" s="292"/>
      <c r="D156" s="292"/>
      <c r="E156" s="292"/>
      <c r="F156" s="292"/>
      <c r="G156" s="292"/>
      <c r="H156" s="292"/>
      <c r="I156" s="292"/>
      <c r="J156" s="292" t="s">
        <v>233</v>
      </c>
      <c r="K156" s="292"/>
      <c r="L156" s="292"/>
      <c r="M156" s="292"/>
      <c r="N156" s="292"/>
      <c r="O156" s="292"/>
      <c r="P156" s="292"/>
      <c r="Q156" s="292"/>
      <c r="R156" s="292" t="s">
        <v>234</v>
      </c>
      <c r="S156" s="292"/>
      <c r="T156" s="292"/>
      <c r="U156" s="292"/>
      <c r="V156" s="292"/>
      <c r="W156" s="292"/>
      <c r="X156" s="292"/>
      <c r="Y156" s="292"/>
      <c r="Z156" s="292" t="s">
        <v>235</v>
      </c>
      <c r="AA156" s="292"/>
      <c r="AB156" s="292"/>
      <c r="AC156" s="292"/>
      <c r="AD156" s="292"/>
      <c r="AE156" s="292"/>
      <c r="AF156" s="292"/>
      <c r="AG156" s="292"/>
      <c r="AH156" s="292" t="s">
        <v>33</v>
      </c>
      <c r="AI156" s="292"/>
      <c r="AJ156" s="292"/>
      <c r="AK156" s="292"/>
      <c r="AL156" s="292"/>
      <c r="AM156" s="292"/>
      <c r="AN156" s="292"/>
      <c r="AO156" s="292"/>
    </row>
    <row r="157" spans="2:41" ht="12" customHeight="1" thickBot="1">
      <c r="B157" s="325" t="s">
        <v>236</v>
      </c>
      <c r="C157" s="326"/>
      <c r="D157" s="326"/>
      <c r="E157" s="326"/>
      <c r="F157" s="326"/>
      <c r="G157" s="326"/>
      <c r="H157" s="326"/>
      <c r="I157" s="327"/>
      <c r="J157" s="319"/>
      <c r="K157" s="320"/>
      <c r="L157" s="320"/>
      <c r="M157" s="320"/>
      <c r="N157" s="320"/>
      <c r="O157" s="320"/>
      <c r="P157" s="320"/>
      <c r="Q157" s="350"/>
      <c r="R157" s="319"/>
      <c r="S157" s="320"/>
      <c r="T157" s="320"/>
      <c r="U157" s="320"/>
      <c r="V157" s="320"/>
      <c r="W157" s="320"/>
      <c r="X157" s="344" t="s">
        <v>237</v>
      </c>
      <c r="Y157" s="345"/>
      <c r="Z157" s="124"/>
      <c r="AA157" s="125"/>
      <c r="AB157" s="125"/>
      <c r="AC157" s="125"/>
      <c r="AD157" s="125"/>
      <c r="AE157" s="125"/>
      <c r="AF157" s="125"/>
      <c r="AG157" s="126"/>
      <c r="AH157" s="319"/>
      <c r="AI157" s="320"/>
      <c r="AJ157" s="320"/>
      <c r="AK157" s="320"/>
      <c r="AL157" s="320"/>
      <c r="AM157" s="320"/>
      <c r="AN157" s="320"/>
      <c r="AO157" s="350"/>
    </row>
    <row r="158" spans="2:41" ht="12" customHeight="1" thickBot="1">
      <c r="B158" s="328"/>
      <c r="C158" s="329"/>
      <c r="D158" s="329"/>
      <c r="E158" s="329"/>
      <c r="F158" s="329"/>
      <c r="G158" s="329"/>
      <c r="H158" s="329"/>
      <c r="I158" s="330"/>
      <c r="J158" s="321"/>
      <c r="K158" s="322"/>
      <c r="L158" s="322"/>
      <c r="M158" s="322"/>
      <c r="N158" s="322"/>
      <c r="O158" s="322"/>
      <c r="P158" s="322"/>
      <c r="Q158" s="351"/>
      <c r="R158" s="321"/>
      <c r="S158" s="322"/>
      <c r="T158" s="322"/>
      <c r="U158" s="322"/>
      <c r="V158" s="322"/>
      <c r="W158" s="322"/>
      <c r="X158" s="346"/>
      <c r="Y158" s="347"/>
      <c r="Z158" s="130" t="s">
        <v>158</v>
      </c>
      <c r="AA158" s="128"/>
      <c r="AB158" s="61"/>
      <c r="AC158" s="128"/>
      <c r="AD158" s="131" t="s">
        <v>159</v>
      </c>
      <c r="AE158" s="128"/>
      <c r="AF158" s="61"/>
      <c r="AG158" s="129"/>
      <c r="AH158" s="321"/>
      <c r="AI158" s="322"/>
      <c r="AJ158" s="322"/>
      <c r="AK158" s="322"/>
      <c r="AL158" s="322"/>
      <c r="AM158" s="322"/>
      <c r="AN158" s="322"/>
      <c r="AO158" s="351"/>
    </row>
    <row r="159" spans="2:41" ht="12" customHeight="1">
      <c r="B159" s="331"/>
      <c r="C159" s="332"/>
      <c r="D159" s="332"/>
      <c r="E159" s="332"/>
      <c r="F159" s="332"/>
      <c r="G159" s="332"/>
      <c r="H159" s="332"/>
      <c r="I159" s="333"/>
      <c r="J159" s="323"/>
      <c r="K159" s="324"/>
      <c r="L159" s="324"/>
      <c r="M159" s="324"/>
      <c r="N159" s="324"/>
      <c r="O159" s="324"/>
      <c r="P159" s="324"/>
      <c r="Q159" s="352"/>
      <c r="R159" s="323"/>
      <c r="S159" s="324"/>
      <c r="T159" s="324"/>
      <c r="U159" s="324"/>
      <c r="V159" s="324"/>
      <c r="W159" s="324"/>
      <c r="X159" s="348"/>
      <c r="Y159" s="349"/>
      <c r="Z159" s="127"/>
      <c r="AA159" s="121"/>
      <c r="AB159" s="121"/>
      <c r="AC159" s="121"/>
      <c r="AD159" s="121"/>
      <c r="AE159" s="121"/>
      <c r="AF159" s="121"/>
      <c r="AG159" s="122"/>
      <c r="AH159" s="323"/>
      <c r="AI159" s="324"/>
      <c r="AJ159" s="324"/>
      <c r="AK159" s="324"/>
      <c r="AL159" s="324"/>
      <c r="AM159" s="324"/>
      <c r="AN159" s="324"/>
      <c r="AO159" s="352"/>
    </row>
    <row r="160" spans="2:41" ht="12" customHeight="1" thickBot="1">
      <c r="B160" s="325" t="s">
        <v>238</v>
      </c>
      <c r="C160" s="326"/>
      <c r="D160" s="326"/>
      <c r="E160" s="326"/>
      <c r="F160" s="326"/>
      <c r="G160" s="326"/>
      <c r="H160" s="326"/>
      <c r="I160" s="327"/>
      <c r="J160" s="335"/>
      <c r="K160" s="336"/>
      <c r="L160" s="336"/>
      <c r="M160" s="336"/>
      <c r="N160" s="336"/>
      <c r="O160" s="336"/>
      <c r="P160" s="336"/>
      <c r="Q160" s="337"/>
      <c r="R160" s="123"/>
      <c r="S160" s="118"/>
      <c r="T160" s="118"/>
      <c r="U160" s="118"/>
      <c r="V160" s="118"/>
      <c r="W160" s="118"/>
      <c r="X160" s="118"/>
      <c r="Y160" s="120"/>
      <c r="Z160" s="335"/>
      <c r="AA160" s="336"/>
      <c r="AB160" s="336"/>
      <c r="AC160" s="336"/>
      <c r="AD160" s="336"/>
      <c r="AE160" s="336"/>
      <c r="AF160" s="336"/>
      <c r="AG160" s="337"/>
      <c r="AH160" s="335"/>
      <c r="AI160" s="336"/>
      <c r="AJ160" s="336"/>
      <c r="AK160" s="336"/>
      <c r="AL160" s="336"/>
      <c r="AM160" s="336"/>
      <c r="AN160" s="336"/>
      <c r="AO160" s="337"/>
    </row>
    <row r="161" spans="2:41" ht="12" customHeight="1" thickBot="1">
      <c r="B161" s="328"/>
      <c r="C161" s="329"/>
      <c r="D161" s="329"/>
      <c r="E161" s="329"/>
      <c r="F161" s="329"/>
      <c r="G161" s="329"/>
      <c r="H161" s="329"/>
      <c r="I161" s="330"/>
      <c r="J161" s="338"/>
      <c r="K161" s="339"/>
      <c r="L161" s="339"/>
      <c r="M161" s="339"/>
      <c r="N161" s="339"/>
      <c r="O161" s="339"/>
      <c r="P161" s="339"/>
      <c r="Q161" s="340"/>
      <c r="R161" s="130" t="s">
        <v>158</v>
      </c>
      <c r="S161" s="128"/>
      <c r="T161" s="61"/>
      <c r="U161" s="128"/>
      <c r="V161" s="131" t="s">
        <v>159</v>
      </c>
      <c r="W161" s="128"/>
      <c r="X161" s="61"/>
      <c r="Y161" s="129"/>
      <c r="Z161" s="338"/>
      <c r="AA161" s="339"/>
      <c r="AB161" s="339"/>
      <c r="AC161" s="339"/>
      <c r="AD161" s="339"/>
      <c r="AE161" s="339"/>
      <c r="AF161" s="339"/>
      <c r="AG161" s="340"/>
      <c r="AH161" s="338"/>
      <c r="AI161" s="339"/>
      <c r="AJ161" s="339"/>
      <c r="AK161" s="339"/>
      <c r="AL161" s="339"/>
      <c r="AM161" s="339"/>
      <c r="AN161" s="339"/>
      <c r="AO161" s="340"/>
    </row>
    <row r="162" spans="2:41" ht="12" customHeight="1">
      <c r="B162" s="331"/>
      <c r="C162" s="332"/>
      <c r="D162" s="332"/>
      <c r="E162" s="332"/>
      <c r="F162" s="332"/>
      <c r="G162" s="332"/>
      <c r="H162" s="332"/>
      <c r="I162" s="333"/>
      <c r="J162" s="341"/>
      <c r="K162" s="342"/>
      <c r="L162" s="342"/>
      <c r="M162" s="342"/>
      <c r="N162" s="342"/>
      <c r="O162" s="342"/>
      <c r="P162" s="342"/>
      <c r="Q162" s="343"/>
      <c r="R162" s="127"/>
      <c r="S162" s="121"/>
      <c r="T162" s="121"/>
      <c r="U162" s="121"/>
      <c r="V162" s="121"/>
      <c r="W162" s="121"/>
      <c r="X162" s="121"/>
      <c r="Y162" s="122"/>
      <c r="Z162" s="341"/>
      <c r="AA162" s="342"/>
      <c r="AB162" s="342"/>
      <c r="AC162" s="342"/>
      <c r="AD162" s="342"/>
      <c r="AE162" s="342"/>
      <c r="AF162" s="342"/>
      <c r="AG162" s="343"/>
      <c r="AH162" s="341"/>
      <c r="AI162" s="342"/>
      <c r="AJ162" s="342"/>
      <c r="AK162" s="342"/>
      <c r="AL162" s="342"/>
      <c r="AM162" s="342"/>
      <c r="AN162" s="342"/>
      <c r="AO162" s="343"/>
    </row>
    <row r="163" spans="2:41" ht="32.25" customHeight="1">
      <c r="B163" s="353" t="s">
        <v>239</v>
      </c>
      <c r="C163" s="353"/>
      <c r="D163" s="353"/>
      <c r="E163" s="353"/>
      <c r="F163" s="353"/>
      <c r="G163" s="353"/>
      <c r="H163" s="353"/>
      <c r="I163" s="353"/>
      <c r="J163" s="354"/>
      <c r="K163" s="354"/>
      <c r="L163" s="354"/>
      <c r="M163" s="354"/>
      <c r="N163" s="354"/>
      <c r="O163" s="354"/>
      <c r="P163" s="354"/>
      <c r="Q163" s="354"/>
      <c r="R163" s="354"/>
      <c r="S163" s="354"/>
      <c r="T163" s="354"/>
      <c r="U163" s="354"/>
      <c r="V163" s="354"/>
      <c r="W163" s="354"/>
      <c r="X163" s="354"/>
      <c r="Y163" s="354"/>
      <c r="Z163" s="354"/>
      <c r="AA163" s="354"/>
      <c r="AB163" s="354"/>
      <c r="AC163" s="354"/>
      <c r="AD163" s="354"/>
      <c r="AE163" s="354"/>
      <c r="AF163" s="354"/>
      <c r="AG163" s="354"/>
      <c r="AH163" s="354"/>
      <c r="AI163" s="354"/>
      <c r="AJ163" s="354"/>
      <c r="AK163" s="354"/>
      <c r="AL163" s="354"/>
      <c r="AM163" s="354"/>
      <c r="AN163" s="354"/>
      <c r="AO163" s="354"/>
    </row>
    <row r="164" spans="2:41" ht="32.25" customHeight="1">
      <c r="B164" s="293" t="s">
        <v>240</v>
      </c>
      <c r="C164" s="293"/>
      <c r="D164" s="293"/>
      <c r="E164" s="293"/>
      <c r="F164" s="293"/>
      <c r="G164" s="293"/>
      <c r="H164" s="293"/>
      <c r="I164" s="293"/>
      <c r="J164" s="358"/>
      <c r="K164" s="358"/>
      <c r="L164" s="358"/>
      <c r="M164" s="358"/>
      <c r="N164" s="358"/>
      <c r="O164" s="358"/>
      <c r="P164" s="358"/>
      <c r="Q164" s="358"/>
      <c r="R164" s="359"/>
      <c r="S164" s="360"/>
      <c r="T164" s="360"/>
      <c r="U164" s="360"/>
      <c r="V164" s="360"/>
      <c r="W164" s="360"/>
      <c r="X164" s="361" t="s">
        <v>241</v>
      </c>
      <c r="Y164" s="362"/>
      <c r="Z164" s="358"/>
      <c r="AA164" s="358"/>
      <c r="AB164" s="358"/>
      <c r="AC164" s="358"/>
      <c r="AD164" s="358"/>
      <c r="AE164" s="358"/>
      <c r="AF164" s="358"/>
      <c r="AG164" s="358"/>
      <c r="AH164" s="358"/>
      <c r="AI164" s="358"/>
      <c r="AJ164" s="358"/>
      <c r="AK164" s="358"/>
      <c r="AL164" s="358"/>
      <c r="AM164" s="358"/>
      <c r="AN164" s="358"/>
      <c r="AO164" s="358"/>
    </row>
    <row r="165" spans="2:41" ht="45.75" customHeight="1">
      <c r="B165" s="353" t="s">
        <v>242</v>
      </c>
      <c r="C165" s="353"/>
      <c r="D165" s="353"/>
      <c r="E165" s="353"/>
      <c r="F165" s="353"/>
      <c r="G165" s="353"/>
      <c r="H165" s="353"/>
      <c r="I165" s="353"/>
      <c r="J165" s="364"/>
      <c r="K165" s="364"/>
      <c r="L165" s="364"/>
      <c r="M165" s="364"/>
      <c r="N165" s="364"/>
      <c r="O165" s="364"/>
      <c r="P165" s="364"/>
      <c r="Q165" s="364"/>
      <c r="R165" s="294"/>
      <c r="S165" s="294"/>
      <c r="T165" s="294"/>
      <c r="U165" s="294"/>
      <c r="V165" s="294"/>
      <c r="W165" s="294"/>
      <c r="X165" s="294"/>
      <c r="Y165" s="294"/>
      <c r="Z165" s="358"/>
      <c r="AA165" s="358"/>
      <c r="AB165" s="358"/>
      <c r="AC165" s="358"/>
      <c r="AD165" s="358"/>
      <c r="AE165" s="358"/>
      <c r="AF165" s="358"/>
      <c r="AG165" s="358"/>
      <c r="AH165" s="358"/>
      <c r="AI165" s="358"/>
      <c r="AJ165" s="358"/>
      <c r="AK165" s="358"/>
      <c r="AL165" s="358"/>
      <c r="AM165" s="358"/>
      <c r="AN165" s="358"/>
      <c r="AO165" s="358"/>
    </row>
    <row r="166" spans="2:41" ht="45.75" customHeight="1">
      <c r="B166" s="353" t="s">
        <v>243</v>
      </c>
      <c r="C166" s="353"/>
      <c r="D166" s="353"/>
      <c r="E166" s="353"/>
      <c r="F166" s="353"/>
      <c r="G166" s="353"/>
      <c r="H166" s="353"/>
      <c r="I166" s="353"/>
      <c r="J166" s="354"/>
      <c r="K166" s="354"/>
      <c r="L166" s="354"/>
      <c r="M166" s="354"/>
      <c r="N166" s="354"/>
      <c r="O166" s="354"/>
      <c r="P166" s="354"/>
      <c r="Q166" s="354"/>
      <c r="R166" s="354"/>
      <c r="S166" s="354"/>
      <c r="T166" s="354"/>
      <c r="U166" s="354"/>
      <c r="V166" s="354"/>
      <c r="W166" s="354"/>
      <c r="X166" s="354"/>
      <c r="Y166" s="354"/>
      <c r="Z166" s="354"/>
      <c r="AA166" s="354"/>
      <c r="AB166" s="354"/>
      <c r="AC166" s="354"/>
      <c r="AD166" s="354"/>
      <c r="AE166" s="354"/>
      <c r="AF166" s="354"/>
      <c r="AG166" s="354"/>
      <c r="AH166" s="354"/>
      <c r="AI166" s="354"/>
      <c r="AJ166" s="354"/>
      <c r="AK166" s="354"/>
      <c r="AL166" s="354"/>
      <c r="AM166" s="354"/>
      <c r="AN166" s="354"/>
      <c r="AO166" s="354"/>
    </row>
    <row r="167" spans="2:41" ht="27.75" customHeight="1">
      <c r="B167" s="293" t="s">
        <v>244</v>
      </c>
      <c r="C167" s="293"/>
      <c r="D167" s="293"/>
      <c r="E167" s="293"/>
      <c r="F167" s="293"/>
      <c r="G167" s="293"/>
      <c r="H167" s="293"/>
      <c r="I167" s="293"/>
      <c r="J167" s="294"/>
      <c r="K167" s="294"/>
      <c r="L167" s="294"/>
      <c r="M167" s="294"/>
      <c r="N167" s="294"/>
      <c r="O167" s="294"/>
      <c r="P167" s="294"/>
      <c r="Q167" s="294"/>
      <c r="R167" s="294"/>
      <c r="S167" s="294"/>
      <c r="T167" s="294"/>
      <c r="U167" s="294"/>
      <c r="V167" s="294"/>
      <c r="W167" s="294"/>
      <c r="X167" s="294"/>
      <c r="Y167" s="294"/>
      <c r="Z167" s="358"/>
      <c r="AA167" s="358"/>
      <c r="AB167" s="358"/>
      <c r="AC167" s="358"/>
      <c r="AD167" s="358"/>
      <c r="AE167" s="358"/>
      <c r="AF167" s="358"/>
      <c r="AG167" s="358"/>
      <c r="AH167" s="358"/>
      <c r="AI167" s="358"/>
      <c r="AJ167" s="358"/>
      <c r="AK167" s="358"/>
      <c r="AL167" s="358"/>
      <c r="AM167" s="358"/>
      <c r="AN167" s="358"/>
      <c r="AO167" s="358"/>
    </row>
    <row r="168" spans="2:33" s="93" customFormat="1" ht="16.5" thickBot="1">
      <c r="B168" s="363"/>
      <c r="C168" s="363"/>
      <c r="D168" s="363"/>
      <c r="E168" s="363"/>
      <c r="F168" s="363"/>
      <c r="G168" s="363"/>
      <c r="H168" s="363"/>
      <c r="I168" s="363"/>
      <c r="J168" s="344"/>
      <c r="K168" s="344"/>
      <c r="L168" s="344"/>
      <c r="M168" s="344"/>
      <c r="N168" s="344"/>
      <c r="O168" s="344"/>
      <c r="P168" s="344"/>
      <c r="Q168" s="344"/>
      <c r="R168" s="344"/>
      <c r="S168" s="344"/>
      <c r="T168" s="344"/>
      <c r="U168" s="344"/>
      <c r="V168" s="344"/>
      <c r="W168" s="344"/>
      <c r="X168" s="344"/>
      <c r="Y168" s="344"/>
      <c r="Z168" s="344"/>
      <c r="AA168" s="344"/>
      <c r="AB168" s="344"/>
      <c r="AC168" s="344"/>
      <c r="AD168" s="344"/>
      <c r="AE168" s="344"/>
      <c r="AF168" s="344"/>
      <c r="AG168" s="344"/>
    </row>
    <row r="169" spans="2:25" ht="13.5" thickBot="1">
      <c r="B169" s="95" t="s">
        <v>245</v>
      </c>
      <c r="R169" s="61"/>
      <c r="S169" s="49" t="s">
        <v>8</v>
      </c>
      <c r="X169" s="61"/>
      <c r="Y169" s="49" t="s">
        <v>9</v>
      </c>
    </row>
    <row r="171" spans="2:41" ht="12.75">
      <c r="B171" s="95" t="s">
        <v>246</v>
      </c>
      <c r="P171" s="199"/>
      <c r="Q171" s="199"/>
      <c r="R171" s="199"/>
      <c r="S171" s="199"/>
      <c r="T171" s="199"/>
      <c r="U171" s="199"/>
      <c r="V171" s="199"/>
      <c r="W171" s="199"/>
      <c r="X171" s="199"/>
      <c r="Y171" s="199"/>
      <c r="Z171" s="199"/>
      <c r="AA171" s="199"/>
      <c r="AB171" s="199"/>
      <c r="AC171" s="199"/>
      <c r="AD171" s="199"/>
      <c r="AE171" s="199"/>
      <c r="AF171" s="199"/>
      <c r="AG171" s="199"/>
      <c r="AH171" s="199"/>
      <c r="AI171" s="199"/>
      <c r="AJ171" s="199"/>
      <c r="AK171" s="199"/>
      <c r="AL171" s="199"/>
      <c r="AM171" s="199"/>
      <c r="AN171" s="199"/>
      <c r="AO171" s="199"/>
    </row>
    <row r="174" spans="2:41" ht="18">
      <c r="B174" s="289" t="s">
        <v>247</v>
      </c>
      <c r="C174" s="290"/>
      <c r="D174" s="290"/>
      <c r="E174" s="290"/>
      <c r="F174" s="290"/>
      <c r="G174" s="290"/>
      <c r="H174" s="290"/>
      <c r="I174" s="290"/>
      <c r="J174" s="290"/>
      <c r="K174" s="290"/>
      <c r="L174" s="290"/>
      <c r="M174" s="290"/>
      <c r="N174" s="290"/>
      <c r="O174" s="290"/>
      <c r="P174" s="290"/>
      <c r="Q174" s="290"/>
      <c r="R174" s="290"/>
      <c r="S174" s="290"/>
      <c r="T174" s="290"/>
      <c r="U174" s="290"/>
      <c r="V174" s="290"/>
      <c r="W174" s="290"/>
      <c r="X174" s="290"/>
      <c r="Y174" s="290"/>
      <c r="Z174" s="290"/>
      <c r="AA174" s="290"/>
      <c r="AB174" s="290"/>
      <c r="AC174" s="290"/>
      <c r="AD174" s="290"/>
      <c r="AE174" s="290"/>
      <c r="AF174" s="290"/>
      <c r="AG174" s="290"/>
      <c r="AH174" s="290"/>
      <c r="AI174" s="290"/>
      <c r="AJ174" s="290"/>
      <c r="AK174" s="290"/>
      <c r="AL174" s="290"/>
      <c r="AM174" s="290"/>
      <c r="AN174" s="290"/>
      <c r="AO174" s="291"/>
    </row>
    <row r="175" ht="13.5" thickBot="1"/>
    <row r="176" spans="2:41" ht="13.5" thickBot="1">
      <c r="B176" s="181" t="s">
        <v>248</v>
      </c>
      <c r="C176" s="181"/>
      <c r="D176" s="181"/>
      <c r="E176" s="181"/>
      <c r="F176" s="181"/>
      <c r="G176" s="182"/>
      <c r="H176" s="181" t="s">
        <v>249</v>
      </c>
      <c r="I176" s="181"/>
      <c r="J176" s="181"/>
      <c r="K176" s="181"/>
      <c r="L176" s="181"/>
      <c r="M176" s="182"/>
      <c r="N176" s="181" t="s">
        <v>250</v>
      </c>
      <c r="O176" s="181"/>
      <c r="P176" s="181"/>
      <c r="Q176" s="181"/>
      <c r="R176" s="181"/>
      <c r="S176" s="181"/>
      <c r="T176" s="181"/>
      <c r="U176" s="181"/>
      <c r="V176" s="182"/>
      <c r="W176" s="181" t="s">
        <v>251</v>
      </c>
      <c r="X176" s="181"/>
      <c r="Y176" s="181"/>
      <c r="Z176" s="298"/>
      <c r="AA176" s="298"/>
      <c r="AB176" s="298"/>
      <c r="AC176" s="298"/>
      <c r="AD176" s="298"/>
      <c r="AE176" s="298"/>
      <c r="AF176" s="298"/>
      <c r="AG176" s="298"/>
      <c r="AH176" s="298"/>
      <c r="AI176" s="298"/>
      <c r="AK176" s="95"/>
      <c r="AL176" s="95"/>
      <c r="AM176" s="95"/>
      <c r="AN176" s="95"/>
      <c r="AO176" s="95"/>
    </row>
    <row r="177" ht="13.5" thickBot="1">
      <c r="Z177" s="95" t="s">
        <v>389</v>
      </c>
    </row>
    <row r="178" spans="2:19" ht="13.5" thickBot="1">
      <c r="B178" s="49" t="s">
        <v>252</v>
      </c>
      <c r="L178" s="61"/>
      <c r="M178" s="49" t="s">
        <v>191</v>
      </c>
      <c r="R178" s="61"/>
      <c r="S178" s="49" t="s">
        <v>192</v>
      </c>
    </row>
    <row r="179" ht="13.5" thickBot="1"/>
    <row r="180" spans="2:16" ht="13.5" thickBot="1">
      <c r="B180" s="49" t="s">
        <v>253</v>
      </c>
      <c r="I180" s="61"/>
      <c r="J180" s="49" t="s">
        <v>254</v>
      </c>
      <c r="O180" s="61"/>
      <c r="P180" s="49" t="s">
        <v>255</v>
      </c>
    </row>
    <row r="181" ht="13.5" thickBot="1"/>
    <row r="182" spans="2:17" ht="13.5" thickBot="1">
      <c r="B182" s="49" t="s">
        <v>256</v>
      </c>
      <c r="J182" s="61"/>
      <c r="K182" s="49" t="s">
        <v>191</v>
      </c>
      <c r="P182" s="61"/>
      <c r="Q182" s="49" t="s">
        <v>192</v>
      </c>
    </row>
    <row r="184" ht="12.75">
      <c r="B184" s="49" t="s">
        <v>257</v>
      </c>
    </row>
    <row r="186" spans="2:33" ht="12.75">
      <c r="B186" s="292"/>
      <c r="C186" s="292"/>
      <c r="D186" s="292"/>
      <c r="E186" s="292"/>
      <c r="F186" s="292"/>
      <c r="G186" s="292"/>
      <c r="H186" s="292"/>
      <c r="I186" s="292"/>
      <c r="J186" s="292" t="s">
        <v>258</v>
      </c>
      <c r="K186" s="292"/>
      <c r="L186" s="292"/>
      <c r="M186" s="292"/>
      <c r="N186" s="292"/>
      <c r="O186" s="292"/>
      <c r="P186" s="292"/>
      <c r="Q186" s="292"/>
      <c r="R186" s="292" t="s">
        <v>259</v>
      </c>
      <c r="S186" s="292"/>
      <c r="T186" s="292"/>
      <c r="U186" s="292"/>
      <c r="V186" s="292"/>
      <c r="W186" s="292"/>
      <c r="X186" s="292"/>
      <c r="Y186" s="292"/>
      <c r="Z186" s="292" t="s">
        <v>260</v>
      </c>
      <c r="AA186" s="292"/>
      <c r="AB186" s="292"/>
      <c r="AC186" s="292"/>
      <c r="AD186" s="292"/>
      <c r="AE186" s="292"/>
      <c r="AF186" s="292"/>
      <c r="AG186" s="292"/>
    </row>
    <row r="187" spans="2:33" ht="48.75" customHeight="1">
      <c r="B187" s="293" t="s">
        <v>261</v>
      </c>
      <c r="C187" s="293"/>
      <c r="D187" s="293"/>
      <c r="E187" s="293"/>
      <c r="F187" s="293"/>
      <c r="G187" s="293"/>
      <c r="H187" s="293"/>
      <c r="I187" s="293"/>
      <c r="J187" s="294"/>
      <c r="K187" s="294"/>
      <c r="L187" s="294"/>
      <c r="M187" s="294"/>
      <c r="N187" s="294"/>
      <c r="O187" s="294"/>
      <c r="P187" s="294"/>
      <c r="Q187" s="294"/>
      <c r="R187" s="295"/>
      <c r="S187" s="296"/>
      <c r="T187" s="296"/>
      <c r="U187" s="296"/>
      <c r="V187" s="296"/>
      <c r="W187" s="296"/>
      <c r="X187" s="296"/>
      <c r="Y187" s="297"/>
      <c r="Z187" s="359"/>
      <c r="AA187" s="360"/>
      <c r="AB187" s="360"/>
      <c r="AC187" s="360"/>
      <c r="AD187" s="360"/>
      <c r="AE187" s="360"/>
      <c r="AF187" s="360"/>
      <c r="AG187" s="365"/>
    </row>
    <row r="188" spans="2:33" ht="57" customHeight="1">
      <c r="B188" s="366" t="s">
        <v>262</v>
      </c>
      <c r="C188" s="366"/>
      <c r="D188" s="366"/>
      <c r="E188" s="366"/>
      <c r="F188" s="366"/>
      <c r="G188" s="366"/>
      <c r="H188" s="366"/>
      <c r="I188" s="366"/>
      <c r="J188" s="294"/>
      <c r="K188" s="294"/>
      <c r="L188" s="294"/>
      <c r="M188" s="294"/>
      <c r="N188" s="294"/>
      <c r="O188" s="294"/>
      <c r="P188" s="294"/>
      <c r="Q188" s="294"/>
      <c r="R188" s="359"/>
      <c r="S188" s="360"/>
      <c r="T188" s="360"/>
      <c r="U188" s="360"/>
      <c r="V188" s="360"/>
      <c r="W188" s="360"/>
      <c r="X188" s="360"/>
      <c r="Y188" s="365"/>
      <c r="Z188" s="294"/>
      <c r="AA188" s="294"/>
      <c r="AB188" s="294"/>
      <c r="AC188" s="294"/>
      <c r="AD188" s="294"/>
      <c r="AE188" s="294"/>
      <c r="AF188" s="294"/>
      <c r="AG188" s="294"/>
    </row>
    <row r="189" spans="2:33" ht="47.25" customHeight="1">
      <c r="B189" s="353" t="s">
        <v>263</v>
      </c>
      <c r="C189" s="353"/>
      <c r="D189" s="353"/>
      <c r="E189" s="353"/>
      <c r="F189" s="353"/>
      <c r="G189" s="353"/>
      <c r="H189" s="353"/>
      <c r="I189" s="353"/>
      <c r="J189" s="354"/>
      <c r="K189" s="354"/>
      <c r="L189" s="354"/>
      <c r="M189" s="354"/>
      <c r="N189" s="354"/>
      <c r="O189" s="354"/>
      <c r="P189" s="354"/>
      <c r="Q189" s="354"/>
      <c r="R189" s="354"/>
      <c r="S189" s="354"/>
      <c r="T189" s="354"/>
      <c r="U189" s="354"/>
      <c r="V189" s="354"/>
      <c r="W189" s="354"/>
      <c r="X189" s="354"/>
      <c r="Y189" s="354"/>
      <c r="Z189" s="354"/>
      <c r="AA189" s="354"/>
      <c r="AB189" s="354"/>
      <c r="AC189" s="354"/>
      <c r="AD189" s="354"/>
      <c r="AE189" s="354"/>
      <c r="AF189" s="354"/>
      <c r="AG189" s="354"/>
    </row>
    <row r="190" spans="2:33" ht="47.25" customHeight="1">
      <c r="B190" s="366" t="s">
        <v>264</v>
      </c>
      <c r="C190" s="366"/>
      <c r="D190" s="366"/>
      <c r="E190" s="366"/>
      <c r="F190" s="366"/>
      <c r="G190" s="366"/>
      <c r="H190" s="366"/>
      <c r="I190" s="366"/>
      <c r="J190" s="294"/>
      <c r="K190" s="294"/>
      <c r="L190" s="294"/>
      <c r="M190" s="294"/>
      <c r="N190" s="294"/>
      <c r="O190" s="294"/>
      <c r="P190" s="294"/>
      <c r="Q190" s="294"/>
      <c r="R190" s="295"/>
      <c r="S190" s="296"/>
      <c r="T190" s="296"/>
      <c r="U190" s="296"/>
      <c r="V190" s="296"/>
      <c r="W190" s="296"/>
      <c r="X190" s="296"/>
      <c r="Y190" s="297"/>
      <c r="Z190" s="294"/>
      <c r="AA190" s="294"/>
      <c r="AB190" s="294"/>
      <c r="AC190" s="294"/>
      <c r="AD190" s="294"/>
      <c r="AE190" s="294"/>
      <c r="AF190" s="294"/>
      <c r="AG190" s="294"/>
    </row>
    <row r="191" spans="2:33" ht="12" customHeight="1" thickBot="1">
      <c r="B191" s="280" t="s">
        <v>265</v>
      </c>
      <c r="C191" s="281"/>
      <c r="D191" s="281"/>
      <c r="E191" s="281"/>
      <c r="F191" s="281"/>
      <c r="G191" s="281"/>
      <c r="H191" s="281"/>
      <c r="I191" s="282"/>
      <c r="J191" s="123"/>
      <c r="K191" s="118"/>
      <c r="L191" s="118"/>
      <c r="M191" s="118"/>
      <c r="N191" s="118"/>
      <c r="O191" s="118"/>
      <c r="P191" s="118"/>
      <c r="Q191" s="120"/>
      <c r="R191" s="123"/>
      <c r="S191" s="118"/>
      <c r="T191" s="118"/>
      <c r="U191" s="118"/>
      <c r="V191" s="118"/>
      <c r="W191" s="118"/>
      <c r="X191" s="118"/>
      <c r="Y191" s="120"/>
      <c r="Z191" s="123"/>
      <c r="AA191" s="118"/>
      <c r="AB191" s="118"/>
      <c r="AC191" s="118"/>
      <c r="AD191" s="118"/>
      <c r="AE191" s="118"/>
      <c r="AF191" s="118"/>
      <c r="AG191" s="120"/>
    </row>
    <row r="192" spans="2:33" ht="12" customHeight="1" thickBot="1">
      <c r="B192" s="283"/>
      <c r="C192" s="284"/>
      <c r="D192" s="284"/>
      <c r="E192" s="284"/>
      <c r="F192" s="284"/>
      <c r="G192" s="284"/>
      <c r="H192" s="284"/>
      <c r="I192" s="285"/>
      <c r="J192" s="130" t="s">
        <v>158</v>
      </c>
      <c r="K192" s="128"/>
      <c r="L192" s="61"/>
      <c r="M192" s="128"/>
      <c r="N192" s="131" t="s">
        <v>159</v>
      </c>
      <c r="O192" s="128"/>
      <c r="P192" s="61"/>
      <c r="Q192" s="129"/>
      <c r="R192" s="130" t="s">
        <v>158</v>
      </c>
      <c r="S192" s="128"/>
      <c r="T192" s="61"/>
      <c r="U192" s="128"/>
      <c r="V192" s="131" t="s">
        <v>159</v>
      </c>
      <c r="W192" s="128"/>
      <c r="X192" s="61"/>
      <c r="Y192" s="129"/>
      <c r="Z192" s="130" t="s">
        <v>158</v>
      </c>
      <c r="AA192" s="128"/>
      <c r="AB192" s="61"/>
      <c r="AC192" s="128"/>
      <c r="AD192" s="131" t="s">
        <v>159</v>
      </c>
      <c r="AE192" s="128"/>
      <c r="AF192" s="61"/>
      <c r="AG192" s="129"/>
    </row>
    <row r="193" spans="2:33" ht="12" customHeight="1">
      <c r="B193" s="286"/>
      <c r="C193" s="287"/>
      <c r="D193" s="287"/>
      <c r="E193" s="287"/>
      <c r="F193" s="287"/>
      <c r="G193" s="287"/>
      <c r="H193" s="287"/>
      <c r="I193" s="288"/>
      <c r="J193" s="127"/>
      <c r="K193" s="121"/>
      <c r="L193" s="121"/>
      <c r="M193" s="121"/>
      <c r="N193" s="121"/>
      <c r="O193" s="121"/>
      <c r="P193" s="121"/>
      <c r="Q193" s="122"/>
      <c r="R193" s="127"/>
      <c r="S193" s="121"/>
      <c r="T193" s="121"/>
      <c r="U193" s="121"/>
      <c r="V193" s="121"/>
      <c r="W193" s="121"/>
      <c r="X193" s="121"/>
      <c r="Y193" s="122"/>
      <c r="Z193" s="127"/>
      <c r="AA193" s="121"/>
      <c r="AB193" s="121"/>
      <c r="AC193" s="121"/>
      <c r="AD193" s="121"/>
      <c r="AE193" s="121"/>
      <c r="AF193" s="121"/>
      <c r="AG193" s="122"/>
    </row>
    <row r="195" spans="2:41" ht="12.75">
      <c r="B195" s="49" t="s">
        <v>266</v>
      </c>
      <c r="R195" s="199"/>
      <c r="S195" s="199"/>
      <c r="T195" s="199"/>
      <c r="U195" s="199"/>
      <c r="V195" s="199"/>
      <c r="W195" s="199"/>
      <c r="X195" s="199"/>
      <c r="Y195" s="199"/>
      <c r="Z195" s="199"/>
      <c r="AA195" s="199"/>
      <c r="AB195" s="199"/>
      <c r="AC195" s="199"/>
      <c r="AD195" s="199"/>
      <c r="AE195" s="199"/>
      <c r="AF195" s="199"/>
      <c r="AG195" s="199"/>
      <c r="AH195" s="199"/>
      <c r="AI195" s="199"/>
      <c r="AJ195" s="199"/>
      <c r="AK195" s="199"/>
      <c r="AL195" s="199"/>
      <c r="AM195" s="199"/>
      <c r="AN195" s="199"/>
      <c r="AO195" s="199"/>
    </row>
    <row r="197" spans="2:41" ht="12.75">
      <c r="B197" s="199"/>
      <c r="C197" s="199"/>
      <c r="D197" s="199"/>
      <c r="E197" s="199"/>
      <c r="F197" s="199"/>
      <c r="G197" s="199"/>
      <c r="H197" s="199"/>
      <c r="I197" s="199"/>
      <c r="J197" s="199"/>
      <c r="K197" s="199"/>
      <c r="L197" s="199"/>
      <c r="M197" s="199"/>
      <c r="N197" s="199"/>
      <c r="O197" s="199"/>
      <c r="P197" s="199"/>
      <c r="Q197" s="199"/>
      <c r="R197" s="199"/>
      <c r="S197" s="199"/>
      <c r="T197" s="199"/>
      <c r="U197" s="199"/>
      <c r="V197" s="199"/>
      <c r="W197" s="199"/>
      <c r="X197" s="199"/>
      <c r="Y197" s="199"/>
      <c r="Z197" s="199"/>
      <c r="AA197" s="199"/>
      <c r="AB197" s="199"/>
      <c r="AC197" s="199"/>
      <c r="AD197" s="199"/>
      <c r="AE197" s="199"/>
      <c r="AF197" s="199"/>
      <c r="AG197" s="199"/>
      <c r="AH197" s="199"/>
      <c r="AI197" s="199"/>
      <c r="AJ197" s="199"/>
      <c r="AK197" s="199"/>
      <c r="AL197" s="199"/>
      <c r="AM197" s="199"/>
      <c r="AN197" s="199"/>
      <c r="AO197" s="199"/>
    </row>
    <row r="199" spans="2:41" ht="12.75">
      <c r="B199" s="199"/>
      <c r="C199" s="199"/>
      <c r="D199" s="199"/>
      <c r="E199" s="199"/>
      <c r="F199" s="199"/>
      <c r="G199" s="199"/>
      <c r="H199" s="199"/>
      <c r="I199" s="199"/>
      <c r="J199" s="199"/>
      <c r="K199" s="199"/>
      <c r="L199" s="199"/>
      <c r="M199" s="199"/>
      <c r="N199" s="199"/>
      <c r="O199" s="199"/>
      <c r="P199" s="199"/>
      <c r="Q199" s="199"/>
      <c r="R199" s="199"/>
      <c r="S199" s="199"/>
      <c r="T199" s="199"/>
      <c r="U199" s="199"/>
      <c r="V199" s="199"/>
      <c r="W199" s="199"/>
      <c r="X199" s="199"/>
      <c r="Y199" s="199"/>
      <c r="Z199" s="199"/>
      <c r="AA199" s="199"/>
      <c r="AB199" s="199"/>
      <c r="AC199" s="199"/>
      <c r="AD199" s="199"/>
      <c r="AE199" s="199"/>
      <c r="AF199" s="199"/>
      <c r="AG199" s="199"/>
      <c r="AH199" s="199"/>
      <c r="AI199" s="199"/>
      <c r="AJ199" s="199"/>
      <c r="AK199" s="199"/>
      <c r="AL199" s="199"/>
      <c r="AM199" s="199"/>
      <c r="AN199" s="199"/>
      <c r="AO199" s="199"/>
    </row>
    <row r="201" spans="2:41" ht="12.75">
      <c r="B201" s="199"/>
      <c r="C201" s="199"/>
      <c r="D201" s="199"/>
      <c r="E201" s="199"/>
      <c r="F201" s="199"/>
      <c r="G201" s="199"/>
      <c r="H201" s="199"/>
      <c r="I201" s="199"/>
      <c r="J201" s="199"/>
      <c r="K201" s="199"/>
      <c r="L201" s="199"/>
      <c r="M201" s="199"/>
      <c r="N201" s="199"/>
      <c r="O201" s="199"/>
      <c r="P201" s="199"/>
      <c r="Q201" s="199"/>
      <c r="R201" s="199"/>
      <c r="S201" s="199"/>
      <c r="T201" s="199"/>
      <c r="U201" s="199"/>
      <c r="V201" s="199"/>
      <c r="W201" s="199"/>
      <c r="X201" s="199"/>
      <c r="Y201" s="199"/>
      <c r="Z201" s="199"/>
      <c r="AA201" s="199"/>
      <c r="AB201" s="199"/>
      <c r="AC201" s="199"/>
      <c r="AD201" s="199"/>
      <c r="AE201" s="199"/>
      <c r="AF201" s="199"/>
      <c r="AG201" s="199"/>
      <c r="AH201" s="199"/>
      <c r="AI201" s="199"/>
      <c r="AJ201" s="199"/>
      <c r="AK201" s="199"/>
      <c r="AL201" s="199"/>
      <c r="AM201" s="199"/>
      <c r="AN201" s="199"/>
      <c r="AO201" s="199"/>
    </row>
    <row r="203" spans="2:41" ht="12.75">
      <c r="B203" s="199"/>
      <c r="C203" s="199"/>
      <c r="D203" s="199"/>
      <c r="E203" s="199"/>
      <c r="F203" s="199"/>
      <c r="G203" s="199"/>
      <c r="H203" s="199"/>
      <c r="I203" s="199"/>
      <c r="J203" s="199"/>
      <c r="K203" s="199"/>
      <c r="L203" s="199"/>
      <c r="M203" s="199"/>
      <c r="N203" s="199"/>
      <c r="O203" s="199"/>
      <c r="P203" s="199"/>
      <c r="Q203" s="199"/>
      <c r="R203" s="199"/>
      <c r="S203" s="199"/>
      <c r="T203" s="199"/>
      <c r="U203" s="199"/>
      <c r="V203" s="199"/>
      <c r="W203" s="199"/>
      <c r="X203" s="199"/>
      <c r="Y203" s="199"/>
      <c r="Z203" s="199"/>
      <c r="AA203" s="199"/>
      <c r="AB203" s="199"/>
      <c r="AC203" s="199"/>
      <c r="AD203" s="199"/>
      <c r="AE203" s="199"/>
      <c r="AF203" s="199"/>
      <c r="AG203" s="199"/>
      <c r="AH203" s="199"/>
      <c r="AI203" s="199"/>
      <c r="AJ203" s="199"/>
      <c r="AK203" s="199"/>
      <c r="AL203" s="199"/>
      <c r="AM203" s="199"/>
      <c r="AN203" s="199"/>
      <c r="AO203" s="199"/>
    </row>
    <row r="205" spans="2:41" ht="12.75">
      <c r="B205" s="199"/>
      <c r="C205" s="199"/>
      <c r="D205" s="199"/>
      <c r="E205" s="199"/>
      <c r="F205" s="199"/>
      <c r="G205" s="199"/>
      <c r="H205" s="199"/>
      <c r="I205" s="199"/>
      <c r="J205" s="199"/>
      <c r="K205" s="199"/>
      <c r="L205" s="199"/>
      <c r="M205" s="199"/>
      <c r="N205" s="199"/>
      <c r="O205" s="199"/>
      <c r="P205" s="199"/>
      <c r="Q205" s="199"/>
      <c r="R205" s="199"/>
      <c r="S205" s="199"/>
      <c r="T205" s="199"/>
      <c r="U205" s="199"/>
      <c r="V205" s="199"/>
      <c r="W205" s="199"/>
      <c r="X205" s="199"/>
      <c r="Y205" s="199"/>
      <c r="Z205" s="199"/>
      <c r="AA205" s="199"/>
      <c r="AB205" s="199"/>
      <c r="AC205" s="199"/>
      <c r="AD205" s="199"/>
      <c r="AE205" s="199"/>
      <c r="AF205" s="199"/>
      <c r="AG205" s="199"/>
      <c r="AH205" s="199"/>
      <c r="AI205" s="199"/>
      <c r="AJ205" s="199"/>
      <c r="AK205" s="199"/>
      <c r="AL205" s="199"/>
      <c r="AM205" s="199"/>
      <c r="AN205" s="199"/>
      <c r="AO205" s="199"/>
    </row>
    <row r="207" ht="14.25">
      <c r="B207" s="49" t="s">
        <v>281</v>
      </c>
    </row>
  </sheetData>
  <sheetProtection/>
  <mergeCells count="133">
    <mergeCell ref="B189:I189"/>
    <mergeCell ref="J189:Q189"/>
    <mergeCell ref="R189:Y189"/>
    <mergeCell ref="Z189:AG189"/>
    <mergeCell ref="B190:I190"/>
    <mergeCell ref="J190:Q190"/>
    <mergeCell ref="R190:Y190"/>
    <mergeCell ref="Z190:AG190"/>
    <mergeCell ref="AH167:AO167"/>
    <mergeCell ref="Z187:AG187"/>
    <mergeCell ref="B188:I188"/>
    <mergeCell ref="J188:Q188"/>
    <mergeCell ref="R188:Y188"/>
    <mergeCell ref="Z188:AG188"/>
    <mergeCell ref="B167:I167"/>
    <mergeCell ref="J167:Q167"/>
    <mergeCell ref="R167:Y167"/>
    <mergeCell ref="Z167:AG167"/>
    <mergeCell ref="AH163:AO163"/>
    <mergeCell ref="AH160:AO162"/>
    <mergeCell ref="AH157:AO159"/>
    <mergeCell ref="AH164:AO164"/>
    <mergeCell ref="AH165:AO165"/>
    <mergeCell ref="AH166:AO166"/>
    <mergeCell ref="B168:I168"/>
    <mergeCell ref="J168:Q168"/>
    <mergeCell ref="R168:Y168"/>
    <mergeCell ref="Z168:AG168"/>
    <mergeCell ref="B165:I165"/>
    <mergeCell ref="J165:Q165"/>
    <mergeCell ref="R165:Y165"/>
    <mergeCell ref="Z165:AG165"/>
    <mergeCell ref="B166:I166"/>
    <mergeCell ref="J166:Q166"/>
    <mergeCell ref="R166:Y166"/>
    <mergeCell ref="Z166:AG166"/>
    <mergeCell ref="B164:I164"/>
    <mergeCell ref="J164:Q164"/>
    <mergeCell ref="Z164:AG164"/>
    <mergeCell ref="R164:W164"/>
    <mergeCell ref="X164:Y164"/>
    <mergeCell ref="B163:I163"/>
    <mergeCell ref="J163:Q163"/>
    <mergeCell ref="R163:Y163"/>
    <mergeCell ref="Z163:AG163"/>
    <mergeCell ref="AF43:AF45"/>
    <mergeCell ref="C1:AH1"/>
    <mergeCell ref="B21:AH21"/>
    <mergeCell ref="C4:L4"/>
    <mergeCell ref="M4:P4"/>
    <mergeCell ref="C29:J29"/>
    <mergeCell ref="K29:R29"/>
    <mergeCell ref="S29:Z29"/>
    <mergeCell ref="Q14:AC14"/>
    <mergeCell ref="AA43:AE45"/>
    <mergeCell ref="J160:Q162"/>
    <mergeCell ref="B156:I156"/>
    <mergeCell ref="Z160:AG162"/>
    <mergeCell ref="B157:I159"/>
    <mergeCell ref="X157:Y159"/>
    <mergeCell ref="J157:Q159"/>
    <mergeCell ref="R157:W159"/>
    <mergeCell ref="B160:I162"/>
    <mergeCell ref="G94:L96"/>
    <mergeCell ref="K109:AJ109"/>
    <mergeCell ref="Q111:AJ111"/>
    <mergeCell ref="N113:AJ113"/>
    <mergeCell ref="Y115:AJ115"/>
    <mergeCell ref="R156:Y156"/>
    <mergeCell ref="Z156:AG156"/>
    <mergeCell ref="C117:AJ117"/>
    <mergeCell ref="AH156:AO156"/>
    <mergeCell ref="AA40:AE40"/>
    <mergeCell ref="N33:S33"/>
    <mergeCell ref="X33:AC33"/>
    <mergeCell ref="K30:R30"/>
    <mergeCell ref="K31:R31"/>
    <mergeCell ref="O153:V153"/>
    <mergeCell ref="B87:AH87"/>
    <mergeCell ref="B91:F93"/>
    <mergeCell ref="B94:F96"/>
    <mergeCell ref="G91:L93"/>
    <mergeCell ref="C16:P16"/>
    <mergeCell ref="C30:J30"/>
    <mergeCell ref="C31:J31"/>
    <mergeCell ref="AA30:AH30"/>
    <mergeCell ref="AA31:AH31"/>
    <mergeCell ref="O49:U49"/>
    <mergeCell ref="X43:Z45"/>
    <mergeCell ref="AA29:AH29"/>
    <mergeCell ref="S30:Z30"/>
    <mergeCell ref="S31:Z31"/>
    <mergeCell ref="P78:AJ78"/>
    <mergeCell ref="C80:AJ80"/>
    <mergeCell ref="C82:AJ82"/>
    <mergeCell ref="T57:AG57"/>
    <mergeCell ref="L72:S72"/>
    <mergeCell ref="AC72:AJ72"/>
    <mergeCell ref="M59:W59"/>
    <mergeCell ref="C119:AJ119"/>
    <mergeCell ref="H121:AJ121"/>
    <mergeCell ref="C123:AJ123"/>
    <mergeCell ref="C125:AJ125"/>
    <mergeCell ref="C84:AJ84"/>
    <mergeCell ref="O40:Q40"/>
    <mergeCell ref="R103:AJ103"/>
    <mergeCell ref="S107:AJ107"/>
    <mergeCell ref="AA99:AJ101"/>
    <mergeCell ref="L74:S74"/>
    <mergeCell ref="B127:AP127"/>
    <mergeCell ref="P171:AO171"/>
    <mergeCell ref="Z176:AI176"/>
    <mergeCell ref="R195:AO195"/>
    <mergeCell ref="W134:AH134"/>
    <mergeCell ref="G144:K144"/>
    <mergeCell ref="N151:V151"/>
    <mergeCell ref="B138:F140"/>
    <mergeCell ref="G138:L140"/>
    <mergeCell ref="J156:Q156"/>
    <mergeCell ref="B174:AO174"/>
    <mergeCell ref="B186:I186"/>
    <mergeCell ref="J186:Q186"/>
    <mergeCell ref="R186:Y186"/>
    <mergeCell ref="Z186:AG186"/>
    <mergeCell ref="B187:I187"/>
    <mergeCell ref="J187:Q187"/>
    <mergeCell ref="R187:Y187"/>
    <mergeCell ref="B199:AO199"/>
    <mergeCell ref="B201:AO201"/>
    <mergeCell ref="B203:AO203"/>
    <mergeCell ref="B205:AO205"/>
    <mergeCell ref="B197:AO197"/>
    <mergeCell ref="B191:I193"/>
  </mergeCells>
  <hyperlinks>
    <hyperlink ref="AM4" location="Sommaire!A1" display="Sommaire"/>
  </hyperlinks>
  <printOptions/>
  <pageMargins left="0.787401575" right="0.787401575" top="0.984251969" bottom="0.984251969" header="0.4921259845" footer="0.4921259845"/>
  <pageSetup fitToHeight="4" horizontalDpi="600" verticalDpi="600" orientation="portrait" paperSize="9" scale="71" r:id="rId1"/>
  <headerFooter alignWithMargins="0">
    <oddFooter>&amp;RPage &amp;P/36</oddFooter>
  </headerFooter>
  <rowBreaks count="2" manualBreakCount="2">
    <brk id="85" min="1" max="41" man="1"/>
    <brk id="154" min="1" max="41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27"/>
  <dimension ref="B1:AP207"/>
  <sheetViews>
    <sheetView showGridLines="0" zoomScalePageLayoutView="0" workbookViewId="0" topLeftCell="A1">
      <selection activeCell="C1" sqref="C1:AH1"/>
    </sheetView>
  </sheetViews>
  <sheetFormatPr defaultColWidth="11.421875" defaultRowHeight="12.75"/>
  <cols>
    <col min="1" max="1" width="11.421875" style="49" customWidth="1"/>
    <col min="2" max="84" width="2.7109375" style="49" customWidth="1"/>
    <col min="85" max="16384" width="11.421875" style="49" customWidth="1"/>
  </cols>
  <sheetData>
    <row r="1" spans="3:34" ht="18">
      <c r="C1" s="289" t="s">
        <v>343</v>
      </c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  <c r="AG1" s="290"/>
      <c r="AH1" s="291"/>
    </row>
    <row r="3" ht="12.75">
      <c r="AJ3" s="133" t="s">
        <v>29</v>
      </c>
    </row>
    <row r="4" spans="3:16" ht="12.75">
      <c r="C4" s="356" t="s">
        <v>117</v>
      </c>
      <c r="D4" s="356"/>
      <c r="E4" s="356"/>
      <c r="F4" s="356"/>
      <c r="G4" s="356"/>
      <c r="H4" s="356"/>
      <c r="I4" s="356"/>
      <c r="J4" s="356"/>
      <c r="K4" s="356"/>
      <c r="L4" s="356"/>
      <c r="M4" s="357">
        <f>'Descriptif des rejets'!A25</f>
        <v>0</v>
      </c>
      <c r="N4" s="357"/>
      <c r="O4" s="357"/>
      <c r="P4" s="357"/>
    </row>
    <row r="5" spans="3:10" ht="13.5" thickBot="1">
      <c r="C5" s="86"/>
      <c r="D5" s="86"/>
      <c r="E5" s="86"/>
      <c r="F5" s="86"/>
      <c r="G5" s="86"/>
      <c r="H5" s="87"/>
      <c r="I5" s="88"/>
      <c r="J5" s="89"/>
    </row>
    <row r="6" spans="10:14" ht="13.5" thickBot="1">
      <c r="J6" s="90" t="s">
        <v>112</v>
      </c>
      <c r="L6" s="61"/>
      <c r="N6" s="49" t="s">
        <v>118</v>
      </c>
    </row>
    <row r="7" ht="4.5" customHeight="1" thickBot="1"/>
    <row r="8" spans="12:14" ht="13.5" thickBot="1">
      <c r="L8" s="61"/>
      <c r="N8" s="49" t="s">
        <v>113</v>
      </c>
    </row>
    <row r="9" ht="4.5" customHeight="1" thickBot="1"/>
    <row r="10" spans="12:14" ht="13.5" thickBot="1">
      <c r="L10" s="61"/>
      <c r="N10" s="49" t="s">
        <v>114</v>
      </c>
    </row>
    <row r="11" ht="4.5" customHeight="1" thickBot="1"/>
    <row r="12" spans="12:14" ht="13.5" thickBot="1">
      <c r="L12" s="61"/>
      <c r="N12" s="49" t="s">
        <v>115</v>
      </c>
    </row>
    <row r="13" ht="4.5" customHeight="1" thickBot="1"/>
    <row r="14" spans="12:29" ht="13.5" thickBot="1">
      <c r="L14" s="61"/>
      <c r="N14" s="89" t="s">
        <v>116</v>
      </c>
      <c r="O14" s="91"/>
      <c r="P14" s="91"/>
      <c r="Q14" s="334"/>
      <c r="R14" s="334"/>
      <c r="S14" s="334"/>
      <c r="T14" s="334"/>
      <c r="U14" s="334"/>
      <c r="V14" s="334"/>
      <c r="W14" s="334"/>
      <c r="X14" s="334"/>
      <c r="Y14" s="334"/>
      <c r="Z14" s="334"/>
      <c r="AA14" s="334"/>
      <c r="AB14" s="334"/>
      <c r="AC14" s="334"/>
    </row>
    <row r="15" spans="12:29" ht="12.75">
      <c r="L15" s="92"/>
      <c r="N15" s="89"/>
      <c r="O15" s="91"/>
      <c r="P15" s="91"/>
      <c r="Q15" s="91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</row>
    <row r="16" spans="3:29" ht="13.5" thickBot="1">
      <c r="C16" s="314" t="s">
        <v>282</v>
      </c>
      <c r="D16" s="314"/>
      <c r="E16" s="314"/>
      <c r="F16" s="314"/>
      <c r="G16" s="314"/>
      <c r="H16" s="314"/>
      <c r="I16" s="314"/>
      <c r="J16" s="314"/>
      <c r="K16" s="314"/>
      <c r="L16" s="314"/>
      <c r="M16" s="314"/>
      <c r="N16" s="314"/>
      <c r="O16" s="314"/>
      <c r="P16" s="314"/>
      <c r="Q16" s="91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</row>
    <row r="17" spans="3:33" ht="13.5" thickBot="1">
      <c r="C17" s="94" t="s">
        <v>283</v>
      </c>
      <c r="L17" s="92"/>
      <c r="N17" s="89"/>
      <c r="O17" s="91"/>
      <c r="P17" s="91"/>
      <c r="Q17" s="91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E17" s="95" t="s">
        <v>8</v>
      </c>
      <c r="AG17" s="61"/>
    </row>
    <row r="18" ht="5.25" customHeight="1" thickBot="1"/>
    <row r="19" spans="31:33" ht="13.5" customHeight="1" thickBot="1">
      <c r="AE19" s="95" t="s">
        <v>9</v>
      </c>
      <c r="AG19" s="61"/>
    </row>
    <row r="21" spans="2:34" ht="18.75" customHeight="1">
      <c r="B21" s="289" t="s">
        <v>162</v>
      </c>
      <c r="C21" s="290"/>
      <c r="D21" s="290"/>
      <c r="E21" s="290"/>
      <c r="F21" s="290"/>
      <c r="G21" s="290"/>
      <c r="H21" s="290"/>
      <c r="I21" s="290"/>
      <c r="J21" s="290"/>
      <c r="K21" s="290"/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0"/>
      <c r="AC21" s="290"/>
      <c r="AD21" s="290"/>
      <c r="AE21" s="290"/>
      <c r="AF21" s="290"/>
      <c r="AG21" s="290"/>
      <c r="AH21" s="291"/>
    </row>
    <row r="23" ht="12.75">
      <c r="B23" s="96" t="s">
        <v>267</v>
      </c>
    </row>
    <row r="24" s="97" customFormat="1" ht="13.5" thickBot="1"/>
    <row r="25" spans="3:18" ht="13.5" thickBot="1">
      <c r="C25" s="96" t="s">
        <v>268</v>
      </c>
      <c r="L25" s="61"/>
      <c r="M25" s="49" t="s">
        <v>163</v>
      </c>
      <c r="Q25" s="61"/>
      <c r="R25" s="49" t="s">
        <v>164</v>
      </c>
    </row>
    <row r="26" ht="13.5" thickBot="1"/>
    <row r="27" spans="3:22" ht="13.5" thickBot="1">
      <c r="C27" s="96" t="s">
        <v>269</v>
      </c>
      <c r="I27" s="61"/>
      <c r="J27" s="49" t="s">
        <v>165</v>
      </c>
      <c r="M27" s="61"/>
      <c r="N27" s="49" t="s">
        <v>166</v>
      </c>
      <c r="Q27" s="61"/>
      <c r="R27" s="49" t="s">
        <v>167</v>
      </c>
      <c r="U27" s="61"/>
      <c r="V27" s="49" t="s">
        <v>168</v>
      </c>
    </row>
    <row r="29" spans="3:34" s="98" customFormat="1" ht="27" customHeight="1">
      <c r="C29" s="292" t="s">
        <v>169</v>
      </c>
      <c r="D29" s="292"/>
      <c r="E29" s="292"/>
      <c r="F29" s="292"/>
      <c r="G29" s="292"/>
      <c r="H29" s="292"/>
      <c r="I29" s="292"/>
      <c r="J29" s="292"/>
      <c r="K29" s="292" t="s">
        <v>170</v>
      </c>
      <c r="L29" s="292"/>
      <c r="M29" s="292"/>
      <c r="N29" s="292"/>
      <c r="O29" s="292"/>
      <c r="P29" s="292"/>
      <c r="Q29" s="292"/>
      <c r="R29" s="292"/>
      <c r="S29" s="292" t="s">
        <v>171</v>
      </c>
      <c r="T29" s="292"/>
      <c r="U29" s="292"/>
      <c r="V29" s="292"/>
      <c r="W29" s="292"/>
      <c r="X29" s="292"/>
      <c r="Y29" s="292"/>
      <c r="Z29" s="292"/>
      <c r="AA29" s="292" t="s">
        <v>172</v>
      </c>
      <c r="AB29" s="292"/>
      <c r="AC29" s="292"/>
      <c r="AD29" s="292"/>
      <c r="AE29" s="292"/>
      <c r="AF29" s="292"/>
      <c r="AG29" s="292"/>
      <c r="AH29" s="292"/>
    </row>
    <row r="30" spans="3:34" ht="22.5" customHeight="1">
      <c r="C30" s="315" t="s">
        <v>158</v>
      </c>
      <c r="D30" s="315"/>
      <c r="E30" s="315"/>
      <c r="F30" s="315"/>
      <c r="G30" s="315"/>
      <c r="H30" s="315"/>
      <c r="I30" s="315"/>
      <c r="J30" s="315"/>
      <c r="K30" s="294"/>
      <c r="L30" s="294"/>
      <c r="M30" s="294"/>
      <c r="N30" s="294"/>
      <c r="O30" s="294"/>
      <c r="P30" s="294"/>
      <c r="Q30" s="294"/>
      <c r="R30" s="294"/>
      <c r="S30" s="294"/>
      <c r="T30" s="294"/>
      <c r="U30" s="294"/>
      <c r="V30" s="294"/>
      <c r="W30" s="294"/>
      <c r="X30" s="294"/>
      <c r="Y30" s="294"/>
      <c r="Z30" s="294"/>
      <c r="AA30" s="294"/>
      <c r="AB30" s="294"/>
      <c r="AC30" s="294"/>
      <c r="AD30" s="294"/>
      <c r="AE30" s="294"/>
      <c r="AF30" s="294"/>
      <c r="AG30" s="294"/>
      <c r="AH30" s="294"/>
    </row>
    <row r="31" spans="3:34" ht="22.5" customHeight="1">
      <c r="C31" s="315" t="s">
        <v>159</v>
      </c>
      <c r="D31" s="315"/>
      <c r="E31" s="315"/>
      <c r="F31" s="315"/>
      <c r="G31" s="315"/>
      <c r="H31" s="315"/>
      <c r="I31" s="315"/>
      <c r="J31" s="315"/>
      <c r="K31" s="294"/>
      <c r="L31" s="294"/>
      <c r="M31" s="294"/>
      <c r="N31" s="294"/>
      <c r="O31" s="294"/>
      <c r="P31" s="294"/>
      <c r="Q31" s="294"/>
      <c r="R31" s="294"/>
      <c r="S31" s="294"/>
      <c r="T31" s="294"/>
      <c r="U31" s="294"/>
      <c r="V31" s="294"/>
      <c r="W31" s="294"/>
      <c r="X31" s="294"/>
      <c r="Y31" s="294"/>
      <c r="Z31" s="294"/>
      <c r="AA31" s="294"/>
      <c r="AB31" s="294"/>
      <c r="AC31" s="294"/>
      <c r="AD31" s="294"/>
      <c r="AE31" s="294"/>
      <c r="AF31" s="294"/>
      <c r="AG31" s="294"/>
      <c r="AH31" s="294"/>
    </row>
    <row r="33" spans="3:29" ht="12.75">
      <c r="C33" s="95" t="s">
        <v>173</v>
      </c>
      <c r="J33" s="49" t="s">
        <v>174</v>
      </c>
      <c r="N33" s="199"/>
      <c r="O33" s="199"/>
      <c r="P33" s="199"/>
      <c r="Q33" s="199"/>
      <c r="R33" s="199"/>
      <c r="S33" s="199"/>
      <c r="T33" s="93"/>
      <c r="U33" s="49" t="s">
        <v>175</v>
      </c>
      <c r="X33" s="199"/>
      <c r="Y33" s="199"/>
      <c r="Z33" s="199"/>
      <c r="AA33" s="199"/>
      <c r="AB33" s="199"/>
      <c r="AC33" s="199"/>
    </row>
    <row r="34" ht="13.5" thickBot="1"/>
    <row r="35" spans="3:17" ht="15" thickBot="1">
      <c r="C35" s="95" t="s">
        <v>270</v>
      </c>
      <c r="K35" s="61"/>
      <c r="L35" s="49" t="s">
        <v>176</v>
      </c>
      <c r="P35" s="61"/>
      <c r="Q35" s="49" t="s">
        <v>177</v>
      </c>
    </row>
    <row r="37" ht="15.75">
      <c r="C37" s="100" t="s">
        <v>178</v>
      </c>
    </row>
    <row r="38" spans="3:14" ht="12.75"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</row>
    <row r="39" spans="3:33" ht="4.5" customHeight="1">
      <c r="C39" s="101"/>
      <c r="D39" s="102"/>
      <c r="E39" s="102"/>
      <c r="F39" s="102"/>
      <c r="G39" s="102"/>
      <c r="H39" s="102"/>
      <c r="I39" s="102"/>
      <c r="J39" s="103"/>
      <c r="K39" s="101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3"/>
      <c r="W39" s="101"/>
      <c r="X39" s="102"/>
      <c r="Y39" s="102"/>
      <c r="Z39" s="102"/>
      <c r="AA39" s="102"/>
      <c r="AB39" s="102"/>
      <c r="AC39" s="102"/>
      <c r="AD39" s="102"/>
      <c r="AE39" s="102"/>
      <c r="AF39" s="102"/>
      <c r="AG39" s="103"/>
    </row>
    <row r="40" spans="3:33" ht="12.75" customHeight="1">
      <c r="C40" s="104"/>
      <c r="D40" s="119"/>
      <c r="E40" s="93"/>
      <c r="F40" s="93" t="s">
        <v>179</v>
      </c>
      <c r="G40" s="93"/>
      <c r="H40" s="93"/>
      <c r="I40" s="93"/>
      <c r="J40" s="105"/>
      <c r="K40" s="104"/>
      <c r="L40" s="93" t="s">
        <v>180</v>
      </c>
      <c r="M40" s="93"/>
      <c r="N40" s="93"/>
      <c r="O40" s="199"/>
      <c r="P40" s="199"/>
      <c r="Q40" s="199"/>
      <c r="R40" s="93" t="s">
        <v>181</v>
      </c>
      <c r="S40" s="93"/>
      <c r="T40" s="93"/>
      <c r="U40" s="93"/>
      <c r="V40" s="105"/>
      <c r="W40" s="104"/>
      <c r="X40" s="93" t="s">
        <v>182</v>
      </c>
      <c r="Y40" s="93"/>
      <c r="Z40" s="93"/>
      <c r="AA40" s="199"/>
      <c r="AB40" s="199"/>
      <c r="AC40" s="199"/>
      <c r="AD40" s="199"/>
      <c r="AE40" s="199"/>
      <c r="AF40" s="93" t="s">
        <v>183</v>
      </c>
      <c r="AG40" s="105"/>
    </row>
    <row r="41" spans="3:33" ht="4.5" customHeight="1">
      <c r="C41" s="106"/>
      <c r="D41" s="99"/>
      <c r="E41" s="99"/>
      <c r="F41" s="99"/>
      <c r="G41" s="99"/>
      <c r="H41" s="99"/>
      <c r="I41" s="99"/>
      <c r="J41" s="107"/>
      <c r="K41" s="106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107"/>
      <c r="W41" s="106"/>
      <c r="X41" s="99"/>
      <c r="Y41" s="99"/>
      <c r="Z41" s="99"/>
      <c r="AA41" s="99"/>
      <c r="AB41" s="99"/>
      <c r="AC41" s="99"/>
      <c r="AD41" s="99"/>
      <c r="AE41" s="99"/>
      <c r="AF41" s="99"/>
      <c r="AG41" s="107"/>
    </row>
    <row r="42" spans="3:33" ht="4.5" customHeight="1">
      <c r="C42" s="101"/>
      <c r="D42" s="102"/>
      <c r="E42" s="102"/>
      <c r="F42" s="102"/>
      <c r="G42" s="102"/>
      <c r="H42" s="102"/>
      <c r="I42" s="102"/>
      <c r="J42" s="103"/>
      <c r="K42" s="101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3"/>
      <c r="W42" s="101"/>
      <c r="X42" s="102"/>
      <c r="Y42" s="102"/>
      <c r="Z42" s="102"/>
      <c r="AA42" s="102"/>
      <c r="AB42" s="102"/>
      <c r="AC42" s="102"/>
      <c r="AD42" s="102"/>
      <c r="AE42" s="102"/>
      <c r="AF42" s="102"/>
      <c r="AG42" s="103"/>
    </row>
    <row r="43" spans="3:33" ht="12.75" customHeight="1">
      <c r="C43" s="104"/>
      <c r="D43" s="119"/>
      <c r="E43" s="93"/>
      <c r="F43" s="93" t="s">
        <v>184</v>
      </c>
      <c r="G43" s="93"/>
      <c r="H43" s="93"/>
      <c r="I43" s="93"/>
      <c r="J43" s="105"/>
      <c r="K43" s="104"/>
      <c r="L43" s="93" t="s">
        <v>185</v>
      </c>
      <c r="M43" s="93"/>
      <c r="N43" s="93"/>
      <c r="O43" s="93"/>
      <c r="P43" s="93"/>
      <c r="Q43" s="93"/>
      <c r="R43" s="119"/>
      <c r="S43" s="93"/>
      <c r="T43" s="93"/>
      <c r="U43" s="93"/>
      <c r="V43" s="105"/>
      <c r="W43" s="104"/>
      <c r="X43" s="316" t="s">
        <v>182</v>
      </c>
      <c r="Y43" s="316"/>
      <c r="Z43" s="316"/>
      <c r="AA43" s="226"/>
      <c r="AB43" s="226"/>
      <c r="AC43" s="226"/>
      <c r="AD43" s="226"/>
      <c r="AE43" s="226"/>
      <c r="AF43" s="355" t="s">
        <v>183</v>
      </c>
      <c r="AG43" s="105"/>
    </row>
    <row r="44" spans="3:33" ht="4.5" customHeight="1">
      <c r="C44" s="104"/>
      <c r="D44" s="93"/>
      <c r="E44" s="93"/>
      <c r="F44" s="93"/>
      <c r="G44" s="93"/>
      <c r="H44" s="93"/>
      <c r="I44" s="93"/>
      <c r="J44" s="105"/>
      <c r="K44" s="104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105"/>
      <c r="W44" s="104"/>
      <c r="X44" s="316"/>
      <c r="Y44" s="316"/>
      <c r="Z44" s="316"/>
      <c r="AA44" s="226"/>
      <c r="AB44" s="226"/>
      <c r="AC44" s="226"/>
      <c r="AD44" s="226"/>
      <c r="AE44" s="226"/>
      <c r="AF44" s="355"/>
      <c r="AG44" s="105"/>
    </row>
    <row r="45" spans="3:33" ht="4.5" customHeight="1">
      <c r="C45" s="104"/>
      <c r="D45" s="93"/>
      <c r="E45" s="93"/>
      <c r="F45" s="93"/>
      <c r="G45" s="93"/>
      <c r="H45" s="93"/>
      <c r="I45" s="93"/>
      <c r="J45" s="105"/>
      <c r="K45" s="104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105"/>
      <c r="W45" s="104"/>
      <c r="X45" s="316"/>
      <c r="Y45" s="316"/>
      <c r="Z45" s="316"/>
      <c r="AA45" s="199"/>
      <c r="AB45" s="199"/>
      <c r="AC45" s="199"/>
      <c r="AD45" s="199"/>
      <c r="AE45" s="199"/>
      <c r="AF45" s="355"/>
      <c r="AG45" s="105"/>
    </row>
    <row r="46" spans="3:33" ht="12.75" customHeight="1">
      <c r="C46" s="104"/>
      <c r="D46" s="93"/>
      <c r="E46" s="93"/>
      <c r="F46" s="93"/>
      <c r="G46" s="93"/>
      <c r="H46" s="93"/>
      <c r="I46" s="93"/>
      <c r="J46" s="105"/>
      <c r="K46" s="104"/>
      <c r="L46" s="93" t="s">
        <v>186</v>
      </c>
      <c r="M46" s="93"/>
      <c r="N46" s="93"/>
      <c r="O46" s="93"/>
      <c r="P46" s="93"/>
      <c r="Q46" s="93"/>
      <c r="R46" s="119"/>
      <c r="S46" s="93"/>
      <c r="T46" s="93"/>
      <c r="U46" s="93"/>
      <c r="V46" s="105"/>
      <c r="W46" s="104"/>
      <c r="X46" s="93"/>
      <c r="Y46" s="93"/>
      <c r="Z46" s="93"/>
      <c r="AA46" s="93"/>
      <c r="AB46" s="93"/>
      <c r="AC46" s="93"/>
      <c r="AD46" s="93"/>
      <c r="AE46" s="93"/>
      <c r="AF46" s="93"/>
      <c r="AG46" s="105"/>
    </row>
    <row r="47" spans="3:33" ht="4.5" customHeight="1">
      <c r="C47" s="106"/>
      <c r="D47" s="99"/>
      <c r="E47" s="99"/>
      <c r="F47" s="99"/>
      <c r="G47" s="99"/>
      <c r="H47" s="99"/>
      <c r="I47" s="99"/>
      <c r="J47" s="107"/>
      <c r="K47" s="106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107"/>
      <c r="W47" s="106"/>
      <c r="X47" s="99"/>
      <c r="Y47" s="99"/>
      <c r="Z47" s="99"/>
      <c r="AA47" s="99"/>
      <c r="AB47" s="99"/>
      <c r="AC47" s="99"/>
      <c r="AD47" s="99"/>
      <c r="AE47" s="99"/>
      <c r="AF47" s="99"/>
      <c r="AG47" s="107"/>
    </row>
    <row r="48" spans="3:33" ht="4.5" customHeight="1">
      <c r="C48" s="101"/>
      <c r="D48" s="102"/>
      <c r="E48" s="102"/>
      <c r="F48" s="102"/>
      <c r="G48" s="102"/>
      <c r="H48" s="102"/>
      <c r="I48" s="102"/>
      <c r="J48" s="103"/>
      <c r="K48" s="101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3"/>
      <c r="W48" s="101"/>
      <c r="X48" s="102"/>
      <c r="Y48" s="102"/>
      <c r="Z48" s="102"/>
      <c r="AA48" s="102"/>
      <c r="AB48" s="102"/>
      <c r="AC48" s="102"/>
      <c r="AD48" s="102"/>
      <c r="AE48" s="102"/>
      <c r="AF48" s="102"/>
      <c r="AG48" s="103"/>
    </row>
    <row r="49" spans="3:33" ht="12.75" customHeight="1">
      <c r="C49" s="104"/>
      <c r="D49" s="119"/>
      <c r="E49" s="93"/>
      <c r="F49" s="93" t="s">
        <v>187</v>
      </c>
      <c r="G49" s="93"/>
      <c r="H49" s="93"/>
      <c r="I49" s="93"/>
      <c r="J49" s="105"/>
      <c r="K49" s="104"/>
      <c r="L49" s="93" t="s">
        <v>188</v>
      </c>
      <c r="M49" s="93"/>
      <c r="N49" s="93"/>
      <c r="O49" s="199"/>
      <c r="P49" s="199"/>
      <c r="Q49" s="199"/>
      <c r="R49" s="199"/>
      <c r="S49" s="199"/>
      <c r="T49" s="199"/>
      <c r="U49" s="199"/>
      <c r="V49" s="105"/>
      <c r="W49" s="104"/>
      <c r="X49" s="93" t="s">
        <v>189</v>
      </c>
      <c r="Y49" s="93"/>
      <c r="Z49" s="93"/>
      <c r="AA49" s="93"/>
      <c r="AB49" s="93"/>
      <c r="AC49" s="119"/>
      <c r="AD49" s="108" t="s">
        <v>158</v>
      </c>
      <c r="AE49" s="119"/>
      <c r="AF49" s="108" t="s">
        <v>159</v>
      </c>
      <c r="AG49" s="105"/>
    </row>
    <row r="50" spans="3:33" ht="4.5" customHeight="1">
      <c r="C50" s="106"/>
      <c r="D50" s="99"/>
      <c r="E50" s="99"/>
      <c r="F50" s="99"/>
      <c r="G50" s="99"/>
      <c r="H50" s="99"/>
      <c r="I50" s="99"/>
      <c r="J50" s="107"/>
      <c r="K50" s="106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107"/>
      <c r="W50" s="106"/>
      <c r="X50" s="99"/>
      <c r="Y50" s="99"/>
      <c r="Z50" s="99"/>
      <c r="AA50" s="99"/>
      <c r="AB50" s="99"/>
      <c r="AC50" s="99"/>
      <c r="AD50" s="99"/>
      <c r="AE50" s="99"/>
      <c r="AF50" s="99"/>
      <c r="AG50" s="107"/>
    </row>
    <row r="51" spans="3:33" ht="4.5" customHeight="1">
      <c r="C51" s="101"/>
      <c r="D51" s="102"/>
      <c r="E51" s="102"/>
      <c r="F51" s="102"/>
      <c r="G51" s="102"/>
      <c r="H51" s="102"/>
      <c r="I51" s="102"/>
      <c r="J51" s="103"/>
      <c r="K51" s="101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3"/>
      <c r="W51" s="101"/>
      <c r="X51" s="102"/>
      <c r="Y51" s="102"/>
      <c r="Z51" s="102"/>
      <c r="AA51" s="102"/>
      <c r="AB51" s="102"/>
      <c r="AC51" s="102"/>
      <c r="AD51" s="102"/>
      <c r="AE51" s="102"/>
      <c r="AF51" s="102"/>
      <c r="AG51" s="103"/>
    </row>
    <row r="52" spans="3:33" ht="12.75" customHeight="1">
      <c r="C52" s="104"/>
      <c r="D52" s="119"/>
      <c r="E52" s="93"/>
      <c r="F52" s="93" t="s">
        <v>190</v>
      </c>
      <c r="G52" s="93"/>
      <c r="H52" s="93"/>
      <c r="I52" s="93"/>
      <c r="J52" s="105"/>
      <c r="K52" s="104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105"/>
      <c r="W52" s="104"/>
      <c r="X52" s="93" t="s">
        <v>189</v>
      </c>
      <c r="Y52" s="93"/>
      <c r="Z52" s="93"/>
      <c r="AA52" s="93"/>
      <c r="AB52" s="93"/>
      <c r="AC52" s="119"/>
      <c r="AD52" s="108" t="s">
        <v>158</v>
      </c>
      <c r="AE52" s="119"/>
      <c r="AF52" s="108" t="s">
        <v>159</v>
      </c>
      <c r="AG52" s="105"/>
    </row>
    <row r="53" spans="3:33" ht="4.5" customHeight="1">
      <c r="C53" s="106"/>
      <c r="D53" s="99"/>
      <c r="E53" s="99"/>
      <c r="F53" s="99"/>
      <c r="G53" s="99"/>
      <c r="H53" s="99"/>
      <c r="I53" s="99"/>
      <c r="J53" s="107"/>
      <c r="K53" s="106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107"/>
      <c r="W53" s="106"/>
      <c r="X53" s="99"/>
      <c r="Y53" s="99"/>
      <c r="Z53" s="99"/>
      <c r="AA53" s="99"/>
      <c r="AB53" s="99"/>
      <c r="AC53" s="99"/>
      <c r="AD53" s="99"/>
      <c r="AE53" s="99"/>
      <c r="AF53" s="99"/>
      <c r="AG53" s="107"/>
    </row>
    <row r="54" ht="12.75" customHeight="1" thickBot="1"/>
    <row r="55" spans="3:19" ht="13.5" thickBot="1">
      <c r="C55" s="96" t="s">
        <v>271</v>
      </c>
      <c r="L55" s="61"/>
      <c r="M55" s="49" t="s">
        <v>191</v>
      </c>
      <c r="R55" s="61"/>
      <c r="S55" s="49" t="s">
        <v>192</v>
      </c>
    </row>
    <row r="57" spans="3:33" ht="14.25">
      <c r="C57" s="96" t="s">
        <v>272</v>
      </c>
      <c r="T57" s="199"/>
      <c r="U57" s="199"/>
      <c r="V57" s="199"/>
      <c r="W57" s="199"/>
      <c r="X57" s="199"/>
      <c r="Y57" s="199"/>
      <c r="Z57" s="199"/>
      <c r="AA57" s="199"/>
      <c r="AB57" s="199"/>
      <c r="AC57" s="199"/>
      <c r="AD57" s="199"/>
      <c r="AE57" s="199"/>
      <c r="AF57" s="199"/>
      <c r="AG57" s="199"/>
    </row>
    <row r="58" spans="3:14" s="95" customFormat="1" ht="5.25" customHeight="1">
      <c r="C58" s="109"/>
      <c r="D58" s="109"/>
      <c r="E58" s="109"/>
      <c r="F58" s="109"/>
      <c r="G58" s="109"/>
      <c r="H58" s="109"/>
      <c r="I58" s="109"/>
      <c r="J58" s="109"/>
      <c r="K58" s="109"/>
      <c r="L58" s="110"/>
      <c r="M58" s="110"/>
      <c r="N58" s="110"/>
    </row>
    <row r="59" spans="3:23" ht="12.75">
      <c r="C59" s="111"/>
      <c r="D59" s="112" t="s">
        <v>193</v>
      </c>
      <c r="E59" s="111"/>
      <c r="F59" s="111"/>
      <c r="G59" s="111"/>
      <c r="H59" s="111"/>
      <c r="I59" s="113"/>
      <c r="J59" s="113"/>
      <c r="K59" s="113"/>
      <c r="L59" s="114"/>
      <c r="M59" s="313"/>
      <c r="N59" s="313"/>
      <c r="O59" s="313"/>
      <c r="P59" s="313"/>
      <c r="Q59" s="313"/>
      <c r="R59" s="313"/>
      <c r="S59" s="313"/>
      <c r="T59" s="313"/>
      <c r="U59" s="313"/>
      <c r="V59" s="313"/>
      <c r="W59" s="313"/>
    </row>
    <row r="60" spans="3:14" ht="13.5" thickBot="1">
      <c r="C60" s="111"/>
      <c r="D60" s="111"/>
      <c r="E60" s="111"/>
      <c r="F60" s="111"/>
      <c r="G60" s="111"/>
      <c r="H60" s="111"/>
      <c r="I60" s="113"/>
      <c r="J60" s="113"/>
      <c r="K60" s="113"/>
      <c r="L60" s="114"/>
      <c r="M60" s="114"/>
      <c r="N60" s="114"/>
    </row>
    <row r="61" spans="3:19" ht="13.5" thickBot="1">
      <c r="C61" s="111"/>
      <c r="D61" s="111"/>
      <c r="E61" s="111"/>
      <c r="F61" s="111"/>
      <c r="G61" s="111"/>
      <c r="H61" s="111"/>
      <c r="I61" s="113"/>
      <c r="J61" s="113"/>
      <c r="K61" s="113"/>
      <c r="L61" s="61"/>
      <c r="M61" s="49" t="s">
        <v>176</v>
      </c>
      <c r="R61" s="61"/>
      <c r="S61" s="49" t="s">
        <v>177</v>
      </c>
    </row>
    <row r="62" spans="3:14" ht="12.75">
      <c r="C62" s="111"/>
      <c r="D62" s="111"/>
      <c r="E62" s="111"/>
      <c r="F62" s="111"/>
      <c r="G62" s="111"/>
      <c r="H62" s="111"/>
      <c r="I62" s="113"/>
      <c r="J62" s="113"/>
      <c r="K62" s="113"/>
      <c r="L62" s="114"/>
      <c r="M62" s="114"/>
      <c r="N62" s="114"/>
    </row>
    <row r="63" spans="3:14" ht="13.5" thickBot="1">
      <c r="C63" s="96" t="s">
        <v>269</v>
      </c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</row>
    <row r="64" spans="4:20" ht="13.5" thickBot="1">
      <c r="D64" s="49" t="s">
        <v>194</v>
      </c>
      <c r="M64" s="61"/>
      <c r="N64" s="49" t="s">
        <v>8</v>
      </c>
      <c r="S64" s="61"/>
      <c r="T64" s="49" t="s">
        <v>9</v>
      </c>
    </row>
    <row r="65" ht="13.5" thickBot="1"/>
    <row r="66" spans="4:20" ht="13.5" thickBot="1">
      <c r="D66" s="49" t="s">
        <v>195</v>
      </c>
      <c r="M66" s="61"/>
      <c r="N66" s="49" t="s">
        <v>191</v>
      </c>
      <c r="S66" s="61"/>
      <c r="T66" s="49" t="s">
        <v>192</v>
      </c>
    </row>
    <row r="68" ht="12.75">
      <c r="B68" s="96" t="s">
        <v>273</v>
      </c>
    </row>
    <row r="69" ht="4.5" customHeight="1"/>
    <row r="70" ht="12.75">
      <c r="D70" s="95" t="s">
        <v>196</v>
      </c>
    </row>
    <row r="72" spans="4:36" ht="12.75">
      <c r="D72" s="49" t="s">
        <v>197</v>
      </c>
      <c r="L72" s="199"/>
      <c r="M72" s="199"/>
      <c r="N72" s="199"/>
      <c r="O72" s="199"/>
      <c r="P72" s="199"/>
      <c r="Q72" s="199"/>
      <c r="R72" s="199"/>
      <c r="S72" s="199"/>
      <c r="U72" s="49" t="s">
        <v>198</v>
      </c>
      <c r="AC72" s="199"/>
      <c r="AD72" s="199"/>
      <c r="AE72" s="199"/>
      <c r="AF72" s="199"/>
      <c r="AG72" s="199"/>
      <c r="AH72" s="199"/>
      <c r="AI72" s="199"/>
      <c r="AJ72" s="199"/>
    </row>
    <row r="74" spans="4:19" ht="12.75">
      <c r="D74" s="49" t="s">
        <v>199</v>
      </c>
      <c r="L74" s="199"/>
      <c r="M74" s="199"/>
      <c r="N74" s="199"/>
      <c r="O74" s="199"/>
      <c r="P74" s="199"/>
      <c r="Q74" s="199"/>
      <c r="R74" s="199"/>
      <c r="S74" s="199"/>
    </row>
    <row r="75" ht="13.5" thickBot="1"/>
    <row r="76" spans="4:22" ht="15" thickBot="1">
      <c r="D76" s="49" t="s">
        <v>274</v>
      </c>
      <c r="O76" s="61"/>
      <c r="P76" s="49" t="s">
        <v>176</v>
      </c>
      <c r="U76" s="61"/>
      <c r="V76" s="49" t="s">
        <v>177</v>
      </c>
    </row>
    <row r="78" spans="2:36" ht="12.75">
      <c r="B78" s="96" t="s">
        <v>275</v>
      </c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199"/>
      <c r="AF78" s="199"/>
      <c r="AG78" s="199"/>
      <c r="AH78" s="199"/>
      <c r="AI78" s="199"/>
      <c r="AJ78" s="199"/>
    </row>
    <row r="80" spans="3:36" ht="12.75">
      <c r="C80" s="199"/>
      <c r="D80" s="199"/>
      <c r="E80" s="199"/>
      <c r="F80" s="199"/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199"/>
      <c r="T80" s="199"/>
      <c r="U80" s="199"/>
      <c r="V80" s="199"/>
      <c r="W80" s="199"/>
      <c r="X80" s="199"/>
      <c r="Y80" s="199"/>
      <c r="Z80" s="199"/>
      <c r="AA80" s="199"/>
      <c r="AB80" s="199"/>
      <c r="AC80" s="199"/>
      <c r="AD80" s="199"/>
      <c r="AE80" s="199"/>
      <c r="AF80" s="199"/>
      <c r="AG80" s="199"/>
      <c r="AH80" s="199"/>
      <c r="AI80" s="199"/>
      <c r="AJ80" s="199"/>
    </row>
    <row r="81" ht="12.75">
      <c r="X81" s="132"/>
    </row>
    <row r="82" spans="3:36" ht="12.75">
      <c r="C82" s="199"/>
      <c r="D82" s="199"/>
      <c r="E82" s="199"/>
      <c r="F82" s="199"/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199"/>
      <c r="S82" s="199"/>
      <c r="T82" s="199"/>
      <c r="U82" s="199"/>
      <c r="V82" s="199"/>
      <c r="W82" s="199"/>
      <c r="X82" s="199"/>
      <c r="Y82" s="199"/>
      <c r="Z82" s="199"/>
      <c r="AA82" s="199"/>
      <c r="AB82" s="199"/>
      <c r="AC82" s="199"/>
      <c r="AD82" s="199"/>
      <c r="AE82" s="199"/>
      <c r="AF82" s="199"/>
      <c r="AG82" s="199"/>
      <c r="AH82" s="199"/>
      <c r="AI82" s="199"/>
      <c r="AJ82" s="199"/>
    </row>
    <row r="84" spans="3:36" ht="12.75">
      <c r="C84" s="199"/>
      <c r="D84" s="199"/>
      <c r="E84" s="199"/>
      <c r="F84" s="199"/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199"/>
      <c r="T84" s="199"/>
      <c r="U84" s="199"/>
      <c r="V84" s="199"/>
      <c r="W84" s="199"/>
      <c r="X84" s="199"/>
      <c r="Y84" s="199"/>
      <c r="Z84" s="199"/>
      <c r="AA84" s="199"/>
      <c r="AB84" s="199"/>
      <c r="AC84" s="199"/>
      <c r="AD84" s="199"/>
      <c r="AE84" s="199"/>
      <c r="AF84" s="199"/>
      <c r="AG84" s="199"/>
      <c r="AH84" s="199"/>
      <c r="AI84" s="199"/>
      <c r="AJ84" s="199"/>
    </row>
    <row r="87" spans="2:34" ht="18">
      <c r="B87" s="289" t="s">
        <v>365</v>
      </c>
      <c r="C87" s="290"/>
      <c r="D87" s="290"/>
      <c r="E87" s="290"/>
      <c r="F87" s="290"/>
      <c r="G87" s="290"/>
      <c r="H87" s="290"/>
      <c r="I87" s="290"/>
      <c r="J87" s="290"/>
      <c r="K87" s="290"/>
      <c r="L87" s="290"/>
      <c r="M87" s="290"/>
      <c r="N87" s="290"/>
      <c r="O87" s="290"/>
      <c r="P87" s="290"/>
      <c r="Q87" s="290"/>
      <c r="R87" s="290"/>
      <c r="S87" s="290"/>
      <c r="T87" s="290"/>
      <c r="U87" s="290"/>
      <c r="V87" s="290"/>
      <c r="W87" s="290"/>
      <c r="X87" s="290"/>
      <c r="Y87" s="290"/>
      <c r="Z87" s="290"/>
      <c r="AA87" s="290"/>
      <c r="AB87" s="290"/>
      <c r="AC87" s="290"/>
      <c r="AD87" s="290"/>
      <c r="AE87" s="290"/>
      <c r="AF87" s="290"/>
      <c r="AG87" s="290"/>
      <c r="AH87" s="291"/>
    </row>
    <row r="89" spans="2:27" ht="12.75">
      <c r="B89" s="119"/>
      <c r="C89" s="49" t="s">
        <v>200</v>
      </c>
      <c r="H89" s="119"/>
      <c r="I89" s="49" t="s">
        <v>201</v>
      </c>
      <c r="M89" s="119"/>
      <c r="N89" s="49" t="s">
        <v>202</v>
      </c>
      <c r="U89" s="119"/>
      <c r="V89" s="49" t="s">
        <v>203</v>
      </c>
      <c r="Z89" s="119"/>
      <c r="AA89" s="49" t="s">
        <v>204</v>
      </c>
    </row>
    <row r="91" spans="2:36" ht="12.75">
      <c r="B91" s="317" t="s">
        <v>205</v>
      </c>
      <c r="C91" s="317"/>
      <c r="D91" s="317"/>
      <c r="E91" s="317"/>
      <c r="F91" s="317"/>
      <c r="G91" s="308"/>
      <c r="H91" s="308"/>
      <c r="I91" s="308"/>
      <c r="J91" s="308"/>
      <c r="K91" s="308"/>
      <c r="L91" s="308"/>
      <c r="N91" s="101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1"/>
      <c r="AB91" s="102"/>
      <c r="AC91" s="102"/>
      <c r="AD91" s="102"/>
      <c r="AE91" s="102"/>
      <c r="AF91" s="102"/>
      <c r="AG91" s="102"/>
      <c r="AH91" s="102"/>
      <c r="AI91" s="102"/>
      <c r="AJ91" s="103"/>
    </row>
    <row r="92" spans="2:36" ht="12.75">
      <c r="B92" s="317"/>
      <c r="C92" s="317"/>
      <c r="D92" s="317"/>
      <c r="E92" s="317"/>
      <c r="F92" s="317"/>
      <c r="G92" s="308"/>
      <c r="H92" s="308"/>
      <c r="I92" s="308"/>
      <c r="J92" s="308"/>
      <c r="K92" s="308"/>
      <c r="L92" s="308"/>
      <c r="N92" s="104"/>
      <c r="O92" s="119"/>
      <c r="P92" s="93"/>
      <c r="Q92" s="93" t="s">
        <v>206</v>
      </c>
      <c r="R92" s="93"/>
      <c r="S92" s="93"/>
      <c r="T92" s="93"/>
      <c r="U92" s="93"/>
      <c r="V92" s="93"/>
      <c r="W92" s="93"/>
      <c r="X92" s="93"/>
      <c r="Y92" s="93"/>
      <c r="Z92" s="93"/>
      <c r="AA92" s="104"/>
      <c r="AB92" s="119"/>
      <c r="AC92" s="93"/>
      <c r="AD92" s="93" t="s">
        <v>207</v>
      </c>
      <c r="AE92" s="93"/>
      <c r="AF92" s="93"/>
      <c r="AG92" s="93"/>
      <c r="AH92" s="93"/>
      <c r="AI92" s="93"/>
      <c r="AJ92" s="105"/>
    </row>
    <row r="93" spans="2:36" ht="12.75">
      <c r="B93" s="317"/>
      <c r="C93" s="317"/>
      <c r="D93" s="317"/>
      <c r="E93" s="317"/>
      <c r="F93" s="317"/>
      <c r="G93" s="308"/>
      <c r="H93" s="308"/>
      <c r="I93" s="308"/>
      <c r="J93" s="308"/>
      <c r="K93" s="308"/>
      <c r="L93" s="308"/>
      <c r="N93" s="104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104"/>
      <c r="AB93" s="93"/>
      <c r="AC93" s="93"/>
      <c r="AD93" s="93"/>
      <c r="AE93" s="93"/>
      <c r="AF93" s="93"/>
      <c r="AG93" s="93"/>
      <c r="AH93" s="93"/>
      <c r="AI93" s="93"/>
      <c r="AJ93" s="105"/>
    </row>
    <row r="94" spans="2:36" ht="12.75">
      <c r="B94" s="318" t="s">
        <v>208</v>
      </c>
      <c r="C94" s="318"/>
      <c r="D94" s="318"/>
      <c r="E94" s="318"/>
      <c r="F94" s="318"/>
      <c r="G94" s="308"/>
      <c r="H94" s="308"/>
      <c r="I94" s="308"/>
      <c r="J94" s="308"/>
      <c r="K94" s="308"/>
      <c r="L94" s="308"/>
      <c r="N94" s="104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104"/>
      <c r="AB94" s="119"/>
      <c r="AC94" s="93"/>
      <c r="AD94" s="93" t="s">
        <v>209</v>
      </c>
      <c r="AE94" s="93"/>
      <c r="AF94" s="93"/>
      <c r="AG94" s="93"/>
      <c r="AH94" s="93"/>
      <c r="AI94" s="93"/>
      <c r="AJ94" s="105"/>
    </row>
    <row r="95" spans="2:36" ht="12.75" customHeight="1">
      <c r="B95" s="318"/>
      <c r="C95" s="318"/>
      <c r="D95" s="318"/>
      <c r="E95" s="318"/>
      <c r="F95" s="318"/>
      <c r="G95" s="308"/>
      <c r="H95" s="308"/>
      <c r="I95" s="308"/>
      <c r="J95" s="308"/>
      <c r="K95" s="308"/>
      <c r="L95" s="308"/>
      <c r="N95" s="106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106"/>
      <c r="AB95" s="99"/>
      <c r="AC95" s="99"/>
      <c r="AD95" s="99"/>
      <c r="AE95" s="99"/>
      <c r="AF95" s="99"/>
      <c r="AG95" s="99"/>
      <c r="AH95" s="99"/>
      <c r="AI95" s="99"/>
      <c r="AJ95" s="107"/>
    </row>
    <row r="96" spans="2:12" ht="12.75">
      <c r="B96" s="318"/>
      <c r="C96" s="318"/>
      <c r="D96" s="318"/>
      <c r="E96" s="318"/>
      <c r="F96" s="318"/>
      <c r="G96" s="308"/>
      <c r="H96" s="308"/>
      <c r="I96" s="308"/>
      <c r="J96" s="308"/>
      <c r="K96" s="308"/>
      <c r="L96" s="308"/>
    </row>
    <row r="97" spans="14:36" ht="12.75">
      <c r="N97" s="101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3"/>
      <c r="AA97" s="101"/>
      <c r="AB97" s="102"/>
      <c r="AC97" s="102"/>
      <c r="AD97" s="102"/>
      <c r="AE97" s="102"/>
      <c r="AF97" s="102"/>
      <c r="AG97" s="102"/>
      <c r="AH97" s="102"/>
      <c r="AI97" s="102"/>
      <c r="AJ97" s="103"/>
    </row>
    <row r="98" spans="14:36" ht="12.75">
      <c r="N98" s="104"/>
      <c r="O98" s="119"/>
      <c r="P98" s="93"/>
      <c r="Q98" s="93" t="s">
        <v>210</v>
      </c>
      <c r="R98" s="93"/>
      <c r="S98" s="93"/>
      <c r="T98" s="93"/>
      <c r="U98" s="93"/>
      <c r="V98" s="93"/>
      <c r="W98" s="93"/>
      <c r="X98" s="93"/>
      <c r="Y98" s="93"/>
      <c r="Z98" s="105"/>
      <c r="AA98" s="104"/>
      <c r="AB98" s="93" t="s">
        <v>211</v>
      </c>
      <c r="AC98" s="93"/>
      <c r="AD98" s="93"/>
      <c r="AE98" s="93"/>
      <c r="AF98" s="93"/>
      <c r="AG98" s="93"/>
      <c r="AH98" s="93"/>
      <c r="AI98" s="93"/>
      <c r="AJ98" s="105"/>
    </row>
    <row r="99" spans="14:36" ht="12.75">
      <c r="N99" s="104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105"/>
      <c r="AA99" s="309"/>
      <c r="AB99" s="226"/>
      <c r="AC99" s="226"/>
      <c r="AD99" s="226"/>
      <c r="AE99" s="226"/>
      <c r="AF99" s="226"/>
      <c r="AG99" s="226"/>
      <c r="AH99" s="226"/>
      <c r="AI99" s="226"/>
      <c r="AJ99" s="310"/>
    </row>
    <row r="100" spans="14:36" ht="12.75">
      <c r="N100" s="104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105"/>
      <c r="AA100" s="309"/>
      <c r="AB100" s="226"/>
      <c r="AC100" s="226"/>
      <c r="AD100" s="226"/>
      <c r="AE100" s="226"/>
      <c r="AF100" s="226"/>
      <c r="AG100" s="226"/>
      <c r="AH100" s="226"/>
      <c r="AI100" s="226"/>
      <c r="AJ100" s="310"/>
    </row>
    <row r="101" spans="14:36" ht="12.75">
      <c r="N101" s="106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107"/>
      <c r="AA101" s="311"/>
      <c r="AB101" s="199"/>
      <c r="AC101" s="199"/>
      <c r="AD101" s="199"/>
      <c r="AE101" s="199"/>
      <c r="AF101" s="199"/>
      <c r="AG101" s="199"/>
      <c r="AH101" s="199"/>
      <c r="AI101" s="199"/>
      <c r="AJ101" s="312"/>
    </row>
    <row r="103" spans="2:36" ht="12.75">
      <c r="B103" s="49" t="s">
        <v>212</v>
      </c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99"/>
      <c r="AF103" s="199"/>
      <c r="AG103" s="199"/>
      <c r="AH103" s="199"/>
      <c r="AI103" s="199"/>
      <c r="AJ103" s="199"/>
    </row>
    <row r="105" ht="12.75">
      <c r="B105" s="96" t="s">
        <v>366</v>
      </c>
    </row>
    <row r="107" spans="3:36" ht="12.75">
      <c r="C107" s="96" t="s">
        <v>276</v>
      </c>
      <c r="S107" s="199"/>
      <c r="T107" s="199"/>
      <c r="U107" s="199"/>
      <c r="V107" s="199"/>
      <c r="W107" s="199"/>
      <c r="X107" s="199"/>
      <c r="Y107" s="199"/>
      <c r="Z107" s="199"/>
      <c r="AA107" s="199"/>
      <c r="AB107" s="199"/>
      <c r="AC107" s="199"/>
      <c r="AD107" s="199"/>
      <c r="AE107" s="199"/>
      <c r="AF107" s="199"/>
      <c r="AG107" s="199"/>
      <c r="AH107" s="199"/>
      <c r="AI107" s="199"/>
      <c r="AJ107" s="199"/>
    </row>
    <row r="108" ht="12.75">
      <c r="C108" s="96"/>
    </row>
    <row r="109" spans="3:36" ht="12.75">
      <c r="C109" s="96" t="s">
        <v>277</v>
      </c>
      <c r="K109" s="199"/>
      <c r="L109" s="199"/>
      <c r="M109" s="199"/>
      <c r="N109" s="199"/>
      <c r="O109" s="199"/>
      <c r="P109" s="199"/>
      <c r="Q109" s="199"/>
      <c r="R109" s="199"/>
      <c r="S109" s="199"/>
      <c r="T109" s="199"/>
      <c r="U109" s="199"/>
      <c r="V109" s="199"/>
      <c r="W109" s="199"/>
      <c r="X109" s="199"/>
      <c r="Y109" s="199"/>
      <c r="Z109" s="199"/>
      <c r="AA109" s="199"/>
      <c r="AB109" s="199"/>
      <c r="AC109" s="199"/>
      <c r="AD109" s="199"/>
      <c r="AE109" s="199"/>
      <c r="AF109" s="199"/>
      <c r="AG109" s="199"/>
      <c r="AH109" s="199"/>
      <c r="AI109" s="199"/>
      <c r="AJ109" s="199"/>
    </row>
    <row r="110" ht="12.75">
      <c r="C110" s="96"/>
    </row>
    <row r="111" spans="3:36" ht="12.75">
      <c r="C111" s="96" t="s">
        <v>278</v>
      </c>
      <c r="Q111" s="199"/>
      <c r="R111" s="199"/>
      <c r="S111" s="199"/>
      <c r="T111" s="199"/>
      <c r="U111" s="199"/>
      <c r="V111" s="199"/>
      <c r="W111" s="199"/>
      <c r="X111" s="199"/>
      <c r="Y111" s="199"/>
      <c r="Z111" s="199"/>
      <c r="AA111" s="199"/>
      <c r="AB111" s="199"/>
      <c r="AC111" s="199"/>
      <c r="AD111" s="199"/>
      <c r="AE111" s="199"/>
      <c r="AF111" s="199"/>
      <c r="AG111" s="199"/>
      <c r="AH111" s="199"/>
      <c r="AI111" s="199"/>
      <c r="AJ111" s="199"/>
    </row>
    <row r="112" ht="12.75">
      <c r="C112" s="96"/>
    </row>
    <row r="113" spans="3:36" ht="12.75">
      <c r="C113" s="96" t="s">
        <v>279</v>
      </c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99"/>
      <c r="AF113" s="199"/>
      <c r="AG113" s="199"/>
      <c r="AH113" s="199"/>
      <c r="AI113" s="199"/>
      <c r="AJ113" s="199"/>
    </row>
    <row r="114" ht="12.75">
      <c r="C114" s="96"/>
    </row>
    <row r="115" spans="3:36" ht="12.75">
      <c r="C115" s="96" t="s">
        <v>280</v>
      </c>
      <c r="Y115" s="199"/>
      <c r="Z115" s="199"/>
      <c r="AA115" s="199"/>
      <c r="AB115" s="199"/>
      <c r="AC115" s="199"/>
      <c r="AD115" s="199"/>
      <c r="AE115" s="199"/>
      <c r="AF115" s="199"/>
      <c r="AG115" s="199"/>
      <c r="AH115" s="199"/>
      <c r="AI115" s="199"/>
      <c r="AJ115" s="199"/>
    </row>
    <row r="117" spans="3:36" ht="12.75">
      <c r="C117" s="199"/>
      <c r="D117" s="199"/>
      <c r="E117" s="199"/>
      <c r="F117" s="199"/>
      <c r="G117" s="199"/>
      <c r="H117" s="199"/>
      <c r="I117" s="199"/>
      <c r="J117" s="199"/>
      <c r="K117" s="199"/>
      <c r="L117" s="199"/>
      <c r="M117" s="199"/>
      <c r="N117" s="199"/>
      <c r="O117" s="199"/>
      <c r="P117" s="199"/>
      <c r="Q117" s="199"/>
      <c r="R117" s="199"/>
      <c r="S117" s="199"/>
      <c r="T117" s="199"/>
      <c r="U117" s="199"/>
      <c r="V117" s="199"/>
      <c r="W117" s="199"/>
      <c r="X117" s="199"/>
      <c r="Y117" s="199"/>
      <c r="Z117" s="199"/>
      <c r="AA117" s="199"/>
      <c r="AB117" s="199"/>
      <c r="AC117" s="199"/>
      <c r="AD117" s="199"/>
      <c r="AE117" s="199"/>
      <c r="AF117" s="199"/>
      <c r="AG117" s="199"/>
      <c r="AH117" s="199"/>
      <c r="AI117" s="199"/>
      <c r="AJ117" s="199"/>
    </row>
    <row r="119" spans="3:36" ht="12.75">
      <c r="C119" s="199"/>
      <c r="D119" s="199"/>
      <c r="E119" s="199"/>
      <c r="F119" s="199"/>
      <c r="G119" s="199"/>
      <c r="H119" s="199"/>
      <c r="I119" s="199"/>
      <c r="J119" s="199"/>
      <c r="K119" s="199"/>
      <c r="L119" s="199"/>
      <c r="M119" s="199"/>
      <c r="N119" s="199"/>
      <c r="O119" s="199"/>
      <c r="P119" s="199"/>
      <c r="Q119" s="199"/>
      <c r="R119" s="199"/>
      <c r="S119" s="199"/>
      <c r="T119" s="199"/>
      <c r="U119" s="199"/>
      <c r="V119" s="199"/>
      <c r="W119" s="199"/>
      <c r="X119" s="199"/>
      <c r="Y119" s="199"/>
      <c r="Z119" s="199"/>
      <c r="AA119" s="199"/>
      <c r="AB119" s="199"/>
      <c r="AC119" s="199"/>
      <c r="AD119" s="199"/>
      <c r="AE119" s="199"/>
      <c r="AF119" s="199"/>
      <c r="AG119" s="199"/>
      <c r="AH119" s="199"/>
      <c r="AI119" s="199"/>
      <c r="AJ119" s="199"/>
    </row>
    <row r="120" spans="3:36" ht="12.75"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  <c r="AF120" s="93"/>
      <c r="AG120" s="93"/>
      <c r="AH120" s="93"/>
      <c r="AI120" s="93"/>
      <c r="AJ120" s="93"/>
    </row>
    <row r="121" spans="3:36" ht="12.75">
      <c r="C121" s="115" t="s">
        <v>213</v>
      </c>
      <c r="D121" s="93"/>
      <c r="E121" s="93"/>
      <c r="F121" s="93"/>
      <c r="G121" s="93"/>
      <c r="H121" s="199"/>
      <c r="I121" s="199"/>
      <c r="J121" s="199"/>
      <c r="K121" s="199"/>
      <c r="L121" s="199"/>
      <c r="M121" s="199"/>
      <c r="N121" s="199"/>
      <c r="O121" s="199"/>
      <c r="P121" s="199"/>
      <c r="Q121" s="199"/>
      <c r="R121" s="199"/>
      <c r="S121" s="199"/>
      <c r="T121" s="199"/>
      <c r="U121" s="199"/>
      <c r="V121" s="199"/>
      <c r="W121" s="199"/>
      <c r="X121" s="199"/>
      <c r="Y121" s="199"/>
      <c r="Z121" s="199"/>
      <c r="AA121" s="199"/>
      <c r="AB121" s="199"/>
      <c r="AC121" s="199"/>
      <c r="AD121" s="199"/>
      <c r="AE121" s="199"/>
      <c r="AF121" s="199"/>
      <c r="AG121" s="199"/>
      <c r="AH121" s="199"/>
      <c r="AI121" s="199"/>
      <c r="AJ121" s="199"/>
    </row>
    <row r="122" spans="3:36" ht="12.75"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93"/>
      <c r="AI122" s="93"/>
      <c r="AJ122" s="93"/>
    </row>
    <row r="123" spans="3:36" ht="12.75">
      <c r="C123" s="199"/>
      <c r="D123" s="199"/>
      <c r="E123" s="199"/>
      <c r="F123" s="199"/>
      <c r="G123" s="199"/>
      <c r="H123" s="199"/>
      <c r="I123" s="199"/>
      <c r="J123" s="199"/>
      <c r="K123" s="199"/>
      <c r="L123" s="199"/>
      <c r="M123" s="199"/>
      <c r="N123" s="199"/>
      <c r="O123" s="199"/>
      <c r="P123" s="199"/>
      <c r="Q123" s="199"/>
      <c r="R123" s="199"/>
      <c r="S123" s="199"/>
      <c r="T123" s="199"/>
      <c r="U123" s="199"/>
      <c r="V123" s="199"/>
      <c r="W123" s="199"/>
      <c r="X123" s="199"/>
      <c r="Y123" s="199"/>
      <c r="Z123" s="199"/>
      <c r="AA123" s="199"/>
      <c r="AB123" s="199"/>
      <c r="AC123" s="199"/>
      <c r="AD123" s="199"/>
      <c r="AE123" s="199"/>
      <c r="AF123" s="199"/>
      <c r="AG123" s="199"/>
      <c r="AH123" s="199"/>
      <c r="AI123" s="199"/>
      <c r="AJ123" s="199"/>
    </row>
    <row r="124" spans="3:36" ht="12.75"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93"/>
      <c r="AH124" s="93"/>
      <c r="AI124" s="93"/>
      <c r="AJ124" s="93"/>
    </row>
    <row r="125" spans="3:36" ht="12.75">
      <c r="C125" s="199"/>
      <c r="D125" s="199"/>
      <c r="E125" s="199"/>
      <c r="F125" s="199"/>
      <c r="G125" s="199"/>
      <c r="H125" s="199"/>
      <c r="I125" s="199"/>
      <c r="J125" s="199"/>
      <c r="K125" s="199"/>
      <c r="L125" s="199"/>
      <c r="M125" s="199"/>
      <c r="N125" s="199"/>
      <c r="O125" s="199"/>
      <c r="P125" s="199"/>
      <c r="Q125" s="199"/>
      <c r="R125" s="199"/>
      <c r="S125" s="199"/>
      <c r="T125" s="199"/>
      <c r="U125" s="199"/>
      <c r="V125" s="199"/>
      <c r="W125" s="199"/>
      <c r="X125" s="199"/>
      <c r="Y125" s="199"/>
      <c r="Z125" s="199"/>
      <c r="AA125" s="199"/>
      <c r="AB125" s="199"/>
      <c r="AC125" s="199"/>
      <c r="AD125" s="199"/>
      <c r="AE125" s="199"/>
      <c r="AF125" s="199"/>
      <c r="AG125" s="199"/>
      <c r="AH125" s="199"/>
      <c r="AI125" s="199"/>
      <c r="AJ125" s="199"/>
    </row>
    <row r="127" spans="2:42" ht="18">
      <c r="B127" s="289" t="s">
        <v>214</v>
      </c>
      <c r="C127" s="290"/>
      <c r="D127" s="290"/>
      <c r="E127" s="290"/>
      <c r="F127" s="290"/>
      <c r="G127" s="290"/>
      <c r="H127" s="290"/>
      <c r="I127" s="290"/>
      <c r="J127" s="290"/>
      <c r="K127" s="290"/>
      <c r="L127" s="290"/>
      <c r="M127" s="290"/>
      <c r="N127" s="290"/>
      <c r="O127" s="290"/>
      <c r="P127" s="290"/>
      <c r="Q127" s="290"/>
      <c r="R127" s="290"/>
      <c r="S127" s="290"/>
      <c r="T127" s="290"/>
      <c r="U127" s="290"/>
      <c r="V127" s="290"/>
      <c r="W127" s="290"/>
      <c r="X127" s="290"/>
      <c r="Y127" s="290"/>
      <c r="Z127" s="290"/>
      <c r="AA127" s="290"/>
      <c r="AB127" s="290"/>
      <c r="AC127" s="290"/>
      <c r="AD127" s="290"/>
      <c r="AE127" s="290"/>
      <c r="AF127" s="290"/>
      <c r="AG127" s="290"/>
      <c r="AH127" s="290"/>
      <c r="AI127" s="290"/>
      <c r="AJ127" s="290"/>
      <c r="AK127" s="290"/>
      <c r="AL127" s="290"/>
      <c r="AM127" s="290"/>
      <c r="AN127" s="290"/>
      <c r="AO127" s="290"/>
      <c r="AP127" s="291"/>
    </row>
    <row r="128" ht="13.5" thickBot="1"/>
    <row r="129" spans="2:19" ht="13.5" thickBot="1">
      <c r="B129" s="49" t="s">
        <v>215</v>
      </c>
      <c r="L129" s="61"/>
      <c r="M129" s="49" t="s">
        <v>8</v>
      </c>
      <c r="R129" s="61"/>
      <c r="S129" s="49" t="s">
        <v>9</v>
      </c>
    </row>
    <row r="130" ht="23.25" customHeight="1">
      <c r="B130" s="116" t="s">
        <v>216</v>
      </c>
    </row>
    <row r="131" ht="6" customHeight="1"/>
    <row r="132" ht="12.75">
      <c r="B132" s="95" t="s">
        <v>217</v>
      </c>
    </row>
    <row r="133" ht="13.5" thickBot="1"/>
    <row r="134" spans="2:34" ht="13.5" thickBot="1">
      <c r="B134" s="61"/>
      <c r="C134" s="49" t="s">
        <v>218</v>
      </c>
      <c r="H134" s="61"/>
      <c r="I134" s="49" t="s">
        <v>219</v>
      </c>
      <c r="M134" s="61"/>
      <c r="N134" s="49" t="s">
        <v>220</v>
      </c>
      <c r="S134" s="61"/>
      <c r="T134" s="49" t="s">
        <v>116</v>
      </c>
      <c r="W134" s="199"/>
      <c r="X134" s="199"/>
      <c r="Y134" s="199"/>
      <c r="Z134" s="199"/>
      <c r="AA134" s="199"/>
      <c r="AB134" s="199"/>
      <c r="AC134" s="199"/>
      <c r="AD134" s="199"/>
      <c r="AE134" s="199"/>
      <c r="AF134" s="199"/>
      <c r="AG134" s="199"/>
      <c r="AH134" s="199"/>
    </row>
    <row r="135" ht="13.5" thickBot="1"/>
    <row r="136" spans="2:24" ht="13.5" thickBot="1">
      <c r="B136" s="61"/>
      <c r="C136" s="49" t="s">
        <v>221</v>
      </c>
      <c r="H136" s="61"/>
      <c r="I136" s="49" t="s">
        <v>222</v>
      </c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</row>
    <row r="138" spans="2:12" ht="12.75">
      <c r="B138" s="299" t="s">
        <v>205</v>
      </c>
      <c r="C138" s="300"/>
      <c r="D138" s="300"/>
      <c r="E138" s="300"/>
      <c r="F138" s="301"/>
      <c r="G138" s="308"/>
      <c r="H138" s="308"/>
      <c r="I138" s="308"/>
      <c r="J138" s="308"/>
      <c r="K138" s="308"/>
      <c r="L138" s="308"/>
    </row>
    <row r="139" spans="2:12" ht="12.75">
      <c r="B139" s="302"/>
      <c r="C139" s="303"/>
      <c r="D139" s="303"/>
      <c r="E139" s="303"/>
      <c r="F139" s="304"/>
      <c r="G139" s="308"/>
      <c r="H139" s="308"/>
      <c r="I139" s="308"/>
      <c r="J139" s="308"/>
      <c r="K139" s="308"/>
      <c r="L139" s="308"/>
    </row>
    <row r="140" spans="2:12" ht="12.75">
      <c r="B140" s="305"/>
      <c r="C140" s="306"/>
      <c r="D140" s="306"/>
      <c r="E140" s="306"/>
      <c r="F140" s="307"/>
      <c r="G140" s="308"/>
      <c r="H140" s="308"/>
      <c r="I140" s="308"/>
      <c r="J140" s="308"/>
      <c r="K140" s="308"/>
      <c r="L140" s="308"/>
    </row>
    <row r="141" spans="2:12" ht="6" customHeight="1" thickBot="1">
      <c r="B141" s="117"/>
      <c r="C141" s="117"/>
      <c r="D141" s="117"/>
      <c r="E141" s="117"/>
      <c r="F141" s="117"/>
      <c r="G141" s="91"/>
      <c r="H141" s="91"/>
      <c r="I141" s="91"/>
      <c r="J141" s="91"/>
      <c r="K141" s="91"/>
      <c r="L141" s="91"/>
    </row>
    <row r="142" spans="2:13" ht="13.5" thickBot="1">
      <c r="B142" s="95" t="s">
        <v>223</v>
      </c>
      <c r="F142" s="61"/>
      <c r="G142" s="49" t="s">
        <v>8</v>
      </c>
      <c r="L142" s="61"/>
      <c r="M142" s="49" t="s">
        <v>9</v>
      </c>
    </row>
    <row r="143" ht="7.5" customHeight="1"/>
    <row r="144" spans="2:12" ht="12.75">
      <c r="B144" s="95" t="s">
        <v>224</v>
      </c>
      <c r="G144" s="199"/>
      <c r="H144" s="199"/>
      <c r="I144" s="199"/>
      <c r="J144" s="199"/>
      <c r="K144" s="199"/>
      <c r="L144" s="49" t="s">
        <v>225</v>
      </c>
    </row>
    <row r="145" ht="13.5" thickBot="1"/>
    <row r="146" spans="2:13" ht="13.5" thickBot="1">
      <c r="B146" s="95" t="s">
        <v>226</v>
      </c>
      <c r="F146" s="61"/>
      <c r="G146" s="49" t="s">
        <v>8</v>
      </c>
      <c r="L146" s="61"/>
      <c r="M146" s="49" t="s">
        <v>9</v>
      </c>
    </row>
    <row r="147" ht="6" customHeight="1"/>
    <row r="148" ht="12.75">
      <c r="B148" s="95" t="s">
        <v>227</v>
      </c>
    </row>
    <row r="149" ht="6" customHeight="1"/>
    <row r="150" spans="2:24" ht="13.5" thickBot="1">
      <c r="B150" s="101"/>
      <c r="C150" s="102"/>
      <c r="D150" s="102"/>
      <c r="E150" s="102"/>
      <c r="F150" s="102"/>
      <c r="G150" s="102"/>
      <c r="H150" s="101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2"/>
      <c r="U150" s="102"/>
      <c r="V150" s="102"/>
      <c r="W150" s="102"/>
      <c r="X150" s="103"/>
    </row>
    <row r="151" spans="2:24" ht="13.5" thickBot="1">
      <c r="B151" s="104"/>
      <c r="C151" s="61"/>
      <c r="D151" s="93"/>
      <c r="E151" s="93" t="s">
        <v>228</v>
      </c>
      <c r="F151" s="93"/>
      <c r="G151" s="93"/>
      <c r="H151" s="104"/>
      <c r="I151" s="93" t="s">
        <v>229</v>
      </c>
      <c r="J151" s="93"/>
      <c r="K151" s="93"/>
      <c r="L151" s="93"/>
      <c r="M151" s="93"/>
      <c r="N151" s="199"/>
      <c r="O151" s="199"/>
      <c r="P151" s="199"/>
      <c r="Q151" s="199"/>
      <c r="R151" s="199"/>
      <c r="S151" s="199"/>
      <c r="T151" s="199"/>
      <c r="U151" s="199"/>
      <c r="V151" s="199"/>
      <c r="W151" s="93" t="s">
        <v>230</v>
      </c>
      <c r="X151" s="105"/>
    </row>
    <row r="152" spans="2:24" ht="12.75">
      <c r="B152" s="104"/>
      <c r="C152" s="93"/>
      <c r="D152" s="93"/>
      <c r="E152" s="93"/>
      <c r="F152" s="93"/>
      <c r="G152" s="93"/>
      <c r="H152" s="104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93"/>
      <c r="X152" s="105"/>
    </row>
    <row r="153" spans="2:24" ht="12.75">
      <c r="B153" s="104"/>
      <c r="C153" s="93"/>
      <c r="D153" s="93"/>
      <c r="E153" s="93"/>
      <c r="F153" s="93"/>
      <c r="G153" s="93"/>
      <c r="H153" s="104"/>
      <c r="I153" s="93" t="s">
        <v>231</v>
      </c>
      <c r="J153" s="93"/>
      <c r="K153" s="93"/>
      <c r="L153" s="93"/>
      <c r="M153" s="93"/>
      <c r="N153" s="93"/>
      <c r="O153" s="199"/>
      <c r="P153" s="199"/>
      <c r="Q153" s="199"/>
      <c r="R153" s="199"/>
      <c r="S153" s="199"/>
      <c r="T153" s="199"/>
      <c r="U153" s="199"/>
      <c r="V153" s="199"/>
      <c r="W153" s="93" t="s">
        <v>232</v>
      </c>
      <c r="X153" s="105"/>
    </row>
    <row r="154" spans="2:24" ht="12.75">
      <c r="B154" s="106"/>
      <c r="C154" s="99"/>
      <c r="D154" s="99"/>
      <c r="E154" s="99"/>
      <c r="F154" s="99"/>
      <c r="G154" s="99"/>
      <c r="H154" s="106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107"/>
    </row>
    <row r="156" spans="2:41" ht="51" customHeight="1">
      <c r="B156" s="292"/>
      <c r="C156" s="292"/>
      <c r="D156" s="292"/>
      <c r="E156" s="292"/>
      <c r="F156" s="292"/>
      <c r="G156" s="292"/>
      <c r="H156" s="292"/>
      <c r="I156" s="292"/>
      <c r="J156" s="292" t="s">
        <v>233</v>
      </c>
      <c r="K156" s="292"/>
      <c r="L156" s="292"/>
      <c r="M156" s="292"/>
      <c r="N156" s="292"/>
      <c r="O156" s="292"/>
      <c r="P156" s="292"/>
      <c r="Q156" s="292"/>
      <c r="R156" s="292" t="s">
        <v>234</v>
      </c>
      <c r="S156" s="292"/>
      <c r="T156" s="292"/>
      <c r="U156" s="292"/>
      <c r="V156" s="292"/>
      <c r="W156" s="292"/>
      <c r="X156" s="292"/>
      <c r="Y156" s="292"/>
      <c r="Z156" s="292" t="s">
        <v>235</v>
      </c>
      <c r="AA156" s="292"/>
      <c r="AB156" s="292"/>
      <c r="AC156" s="292"/>
      <c r="AD156" s="292"/>
      <c r="AE156" s="292"/>
      <c r="AF156" s="292"/>
      <c r="AG156" s="292"/>
      <c r="AH156" s="292" t="s">
        <v>33</v>
      </c>
      <c r="AI156" s="292"/>
      <c r="AJ156" s="292"/>
      <c r="AK156" s="292"/>
      <c r="AL156" s="292"/>
      <c r="AM156" s="292"/>
      <c r="AN156" s="292"/>
      <c r="AO156" s="292"/>
    </row>
    <row r="157" spans="2:41" ht="12" customHeight="1" thickBot="1">
      <c r="B157" s="325" t="s">
        <v>236</v>
      </c>
      <c r="C157" s="326"/>
      <c r="D157" s="326"/>
      <c r="E157" s="326"/>
      <c r="F157" s="326"/>
      <c r="G157" s="326"/>
      <c r="H157" s="326"/>
      <c r="I157" s="327"/>
      <c r="J157" s="319"/>
      <c r="K157" s="320"/>
      <c r="L157" s="320"/>
      <c r="M157" s="320"/>
      <c r="N157" s="320"/>
      <c r="O157" s="320"/>
      <c r="P157" s="320"/>
      <c r="Q157" s="350"/>
      <c r="R157" s="319"/>
      <c r="S157" s="320"/>
      <c r="T157" s="320"/>
      <c r="U157" s="320"/>
      <c r="V157" s="320"/>
      <c r="W157" s="320"/>
      <c r="X157" s="344" t="s">
        <v>237</v>
      </c>
      <c r="Y157" s="345"/>
      <c r="Z157" s="124"/>
      <c r="AA157" s="125"/>
      <c r="AB157" s="125"/>
      <c r="AC157" s="125"/>
      <c r="AD157" s="125"/>
      <c r="AE157" s="125"/>
      <c r="AF157" s="125"/>
      <c r="AG157" s="126"/>
      <c r="AH157" s="319"/>
      <c r="AI157" s="320"/>
      <c r="AJ157" s="320"/>
      <c r="AK157" s="320"/>
      <c r="AL157" s="320"/>
      <c r="AM157" s="320"/>
      <c r="AN157" s="320"/>
      <c r="AO157" s="350"/>
    </row>
    <row r="158" spans="2:41" ht="12" customHeight="1" thickBot="1">
      <c r="B158" s="328"/>
      <c r="C158" s="329"/>
      <c r="D158" s="329"/>
      <c r="E158" s="329"/>
      <c r="F158" s="329"/>
      <c r="G158" s="329"/>
      <c r="H158" s="329"/>
      <c r="I158" s="330"/>
      <c r="J158" s="321"/>
      <c r="K158" s="322"/>
      <c r="L158" s="322"/>
      <c r="M158" s="322"/>
      <c r="N158" s="322"/>
      <c r="O158" s="322"/>
      <c r="P158" s="322"/>
      <c r="Q158" s="351"/>
      <c r="R158" s="321"/>
      <c r="S158" s="322"/>
      <c r="T158" s="322"/>
      <c r="U158" s="322"/>
      <c r="V158" s="322"/>
      <c r="W158" s="322"/>
      <c r="X158" s="346"/>
      <c r="Y158" s="347"/>
      <c r="Z158" s="130" t="s">
        <v>158</v>
      </c>
      <c r="AA158" s="128"/>
      <c r="AB158" s="61"/>
      <c r="AC158" s="128"/>
      <c r="AD158" s="131" t="s">
        <v>159</v>
      </c>
      <c r="AE158" s="128"/>
      <c r="AF158" s="61"/>
      <c r="AG158" s="129"/>
      <c r="AH158" s="321"/>
      <c r="AI158" s="322"/>
      <c r="AJ158" s="322"/>
      <c r="AK158" s="322"/>
      <c r="AL158" s="322"/>
      <c r="AM158" s="322"/>
      <c r="AN158" s="322"/>
      <c r="AO158" s="351"/>
    </row>
    <row r="159" spans="2:41" ht="12" customHeight="1">
      <c r="B159" s="331"/>
      <c r="C159" s="332"/>
      <c r="D159" s="332"/>
      <c r="E159" s="332"/>
      <c r="F159" s="332"/>
      <c r="G159" s="332"/>
      <c r="H159" s="332"/>
      <c r="I159" s="333"/>
      <c r="J159" s="323"/>
      <c r="K159" s="324"/>
      <c r="L159" s="324"/>
      <c r="M159" s="324"/>
      <c r="N159" s="324"/>
      <c r="O159" s="324"/>
      <c r="P159" s="324"/>
      <c r="Q159" s="352"/>
      <c r="R159" s="323"/>
      <c r="S159" s="324"/>
      <c r="T159" s="324"/>
      <c r="U159" s="324"/>
      <c r="V159" s="324"/>
      <c r="W159" s="324"/>
      <c r="X159" s="348"/>
      <c r="Y159" s="349"/>
      <c r="Z159" s="127"/>
      <c r="AA159" s="121"/>
      <c r="AB159" s="121"/>
      <c r="AC159" s="121"/>
      <c r="AD159" s="121"/>
      <c r="AE159" s="121"/>
      <c r="AF159" s="121"/>
      <c r="AG159" s="122"/>
      <c r="AH159" s="323"/>
      <c r="AI159" s="324"/>
      <c r="AJ159" s="324"/>
      <c r="AK159" s="324"/>
      <c r="AL159" s="324"/>
      <c r="AM159" s="324"/>
      <c r="AN159" s="324"/>
      <c r="AO159" s="352"/>
    </row>
    <row r="160" spans="2:41" ht="12" customHeight="1" thickBot="1">
      <c r="B160" s="325" t="s">
        <v>238</v>
      </c>
      <c r="C160" s="326"/>
      <c r="D160" s="326"/>
      <c r="E160" s="326"/>
      <c r="F160" s="326"/>
      <c r="G160" s="326"/>
      <c r="H160" s="326"/>
      <c r="I160" s="327"/>
      <c r="J160" s="335"/>
      <c r="K160" s="336"/>
      <c r="L160" s="336"/>
      <c r="M160" s="336"/>
      <c r="N160" s="336"/>
      <c r="O160" s="336"/>
      <c r="P160" s="336"/>
      <c r="Q160" s="337"/>
      <c r="R160" s="123"/>
      <c r="S160" s="118"/>
      <c r="T160" s="118"/>
      <c r="U160" s="118"/>
      <c r="V160" s="118"/>
      <c r="W160" s="118"/>
      <c r="X160" s="118"/>
      <c r="Y160" s="120"/>
      <c r="Z160" s="335"/>
      <c r="AA160" s="336"/>
      <c r="AB160" s="336"/>
      <c r="AC160" s="336"/>
      <c r="AD160" s="336"/>
      <c r="AE160" s="336"/>
      <c r="AF160" s="336"/>
      <c r="AG160" s="337"/>
      <c r="AH160" s="335"/>
      <c r="AI160" s="336"/>
      <c r="AJ160" s="336"/>
      <c r="AK160" s="336"/>
      <c r="AL160" s="336"/>
      <c r="AM160" s="336"/>
      <c r="AN160" s="336"/>
      <c r="AO160" s="337"/>
    </row>
    <row r="161" spans="2:41" ht="12" customHeight="1" thickBot="1">
      <c r="B161" s="328"/>
      <c r="C161" s="329"/>
      <c r="D161" s="329"/>
      <c r="E161" s="329"/>
      <c r="F161" s="329"/>
      <c r="G161" s="329"/>
      <c r="H161" s="329"/>
      <c r="I161" s="330"/>
      <c r="J161" s="338"/>
      <c r="K161" s="339"/>
      <c r="L161" s="339"/>
      <c r="M161" s="339"/>
      <c r="N161" s="339"/>
      <c r="O161" s="339"/>
      <c r="P161" s="339"/>
      <c r="Q161" s="340"/>
      <c r="R161" s="130" t="s">
        <v>158</v>
      </c>
      <c r="S161" s="128"/>
      <c r="T161" s="61"/>
      <c r="U161" s="128"/>
      <c r="V161" s="131" t="s">
        <v>159</v>
      </c>
      <c r="W161" s="128"/>
      <c r="X161" s="61"/>
      <c r="Y161" s="129"/>
      <c r="Z161" s="338"/>
      <c r="AA161" s="339"/>
      <c r="AB161" s="339"/>
      <c r="AC161" s="339"/>
      <c r="AD161" s="339"/>
      <c r="AE161" s="339"/>
      <c r="AF161" s="339"/>
      <c r="AG161" s="340"/>
      <c r="AH161" s="338"/>
      <c r="AI161" s="339"/>
      <c r="AJ161" s="339"/>
      <c r="AK161" s="339"/>
      <c r="AL161" s="339"/>
      <c r="AM161" s="339"/>
      <c r="AN161" s="339"/>
      <c r="AO161" s="340"/>
    </row>
    <row r="162" spans="2:41" ht="12" customHeight="1">
      <c r="B162" s="331"/>
      <c r="C162" s="332"/>
      <c r="D162" s="332"/>
      <c r="E162" s="332"/>
      <c r="F162" s="332"/>
      <c r="G162" s="332"/>
      <c r="H162" s="332"/>
      <c r="I162" s="333"/>
      <c r="J162" s="341"/>
      <c r="K162" s="342"/>
      <c r="L162" s="342"/>
      <c r="M162" s="342"/>
      <c r="N162" s="342"/>
      <c r="O162" s="342"/>
      <c r="P162" s="342"/>
      <c r="Q162" s="343"/>
      <c r="R162" s="127"/>
      <c r="S162" s="121"/>
      <c r="T162" s="121"/>
      <c r="U162" s="121"/>
      <c r="V162" s="121"/>
      <c r="W162" s="121"/>
      <c r="X162" s="121"/>
      <c r="Y162" s="122"/>
      <c r="Z162" s="341"/>
      <c r="AA162" s="342"/>
      <c r="AB162" s="342"/>
      <c r="AC162" s="342"/>
      <c r="AD162" s="342"/>
      <c r="AE162" s="342"/>
      <c r="AF162" s="342"/>
      <c r="AG162" s="343"/>
      <c r="AH162" s="341"/>
      <c r="AI162" s="342"/>
      <c r="AJ162" s="342"/>
      <c r="AK162" s="342"/>
      <c r="AL162" s="342"/>
      <c r="AM162" s="342"/>
      <c r="AN162" s="342"/>
      <c r="AO162" s="343"/>
    </row>
    <row r="163" spans="2:41" ht="32.25" customHeight="1">
      <c r="B163" s="353" t="s">
        <v>239</v>
      </c>
      <c r="C163" s="353"/>
      <c r="D163" s="353"/>
      <c r="E163" s="353"/>
      <c r="F163" s="353"/>
      <c r="G163" s="353"/>
      <c r="H163" s="353"/>
      <c r="I163" s="353"/>
      <c r="J163" s="354"/>
      <c r="K163" s="354"/>
      <c r="L163" s="354"/>
      <c r="M163" s="354"/>
      <c r="N163" s="354"/>
      <c r="O163" s="354"/>
      <c r="P163" s="354"/>
      <c r="Q163" s="354"/>
      <c r="R163" s="354"/>
      <c r="S163" s="354"/>
      <c r="T163" s="354"/>
      <c r="U163" s="354"/>
      <c r="V163" s="354"/>
      <c r="W163" s="354"/>
      <c r="X163" s="354"/>
      <c r="Y163" s="354"/>
      <c r="Z163" s="354"/>
      <c r="AA163" s="354"/>
      <c r="AB163" s="354"/>
      <c r="AC163" s="354"/>
      <c r="AD163" s="354"/>
      <c r="AE163" s="354"/>
      <c r="AF163" s="354"/>
      <c r="AG163" s="354"/>
      <c r="AH163" s="354"/>
      <c r="AI163" s="354"/>
      <c r="AJ163" s="354"/>
      <c r="AK163" s="354"/>
      <c r="AL163" s="354"/>
      <c r="AM163" s="354"/>
      <c r="AN163" s="354"/>
      <c r="AO163" s="354"/>
    </row>
    <row r="164" spans="2:41" ht="32.25" customHeight="1">
      <c r="B164" s="293" t="s">
        <v>240</v>
      </c>
      <c r="C164" s="293"/>
      <c r="D164" s="293"/>
      <c r="E164" s="293"/>
      <c r="F164" s="293"/>
      <c r="G164" s="293"/>
      <c r="H164" s="293"/>
      <c r="I164" s="293"/>
      <c r="J164" s="358"/>
      <c r="K164" s="358"/>
      <c r="L164" s="358"/>
      <c r="M164" s="358"/>
      <c r="N164" s="358"/>
      <c r="O164" s="358"/>
      <c r="P164" s="358"/>
      <c r="Q164" s="358"/>
      <c r="R164" s="359"/>
      <c r="S164" s="360"/>
      <c r="T164" s="360"/>
      <c r="U164" s="360"/>
      <c r="V164" s="360"/>
      <c r="W164" s="360"/>
      <c r="X164" s="361" t="s">
        <v>241</v>
      </c>
      <c r="Y164" s="362"/>
      <c r="Z164" s="358"/>
      <c r="AA164" s="358"/>
      <c r="AB164" s="358"/>
      <c r="AC164" s="358"/>
      <c r="AD164" s="358"/>
      <c r="AE164" s="358"/>
      <c r="AF164" s="358"/>
      <c r="AG164" s="358"/>
      <c r="AH164" s="358"/>
      <c r="AI164" s="358"/>
      <c r="AJ164" s="358"/>
      <c r="AK164" s="358"/>
      <c r="AL164" s="358"/>
      <c r="AM164" s="358"/>
      <c r="AN164" s="358"/>
      <c r="AO164" s="358"/>
    </row>
    <row r="165" spans="2:41" ht="45.75" customHeight="1">
      <c r="B165" s="353" t="s">
        <v>242</v>
      </c>
      <c r="C165" s="353"/>
      <c r="D165" s="353"/>
      <c r="E165" s="353"/>
      <c r="F165" s="353"/>
      <c r="G165" s="353"/>
      <c r="H165" s="353"/>
      <c r="I165" s="353"/>
      <c r="J165" s="364"/>
      <c r="K165" s="364"/>
      <c r="L165" s="364"/>
      <c r="M165" s="364"/>
      <c r="N165" s="364"/>
      <c r="O165" s="364"/>
      <c r="P165" s="364"/>
      <c r="Q165" s="364"/>
      <c r="R165" s="294"/>
      <c r="S165" s="294"/>
      <c r="T165" s="294"/>
      <c r="U165" s="294"/>
      <c r="V165" s="294"/>
      <c r="W165" s="294"/>
      <c r="X165" s="294"/>
      <c r="Y165" s="294"/>
      <c r="Z165" s="358"/>
      <c r="AA165" s="358"/>
      <c r="AB165" s="358"/>
      <c r="AC165" s="358"/>
      <c r="AD165" s="358"/>
      <c r="AE165" s="358"/>
      <c r="AF165" s="358"/>
      <c r="AG165" s="358"/>
      <c r="AH165" s="358"/>
      <c r="AI165" s="358"/>
      <c r="AJ165" s="358"/>
      <c r="AK165" s="358"/>
      <c r="AL165" s="358"/>
      <c r="AM165" s="358"/>
      <c r="AN165" s="358"/>
      <c r="AO165" s="358"/>
    </row>
    <row r="166" spans="2:41" ht="45.75" customHeight="1">
      <c r="B166" s="353" t="s">
        <v>243</v>
      </c>
      <c r="C166" s="353"/>
      <c r="D166" s="353"/>
      <c r="E166" s="353"/>
      <c r="F166" s="353"/>
      <c r="G166" s="353"/>
      <c r="H166" s="353"/>
      <c r="I166" s="353"/>
      <c r="J166" s="354"/>
      <c r="K166" s="354"/>
      <c r="L166" s="354"/>
      <c r="M166" s="354"/>
      <c r="N166" s="354"/>
      <c r="O166" s="354"/>
      <c r="P166" s="354"/>
      <c r="Q166" s="354"/>
      <c r="R166" s="354"/>
      <c r="S166" s="354"/>
      <c r="T166" s="354"/>
      <c r="U166" s="354"/>
      <c r="V166" s="354"/>
      <c r="W166" s="354"/>
      <c r="X166" s="354"/>
      <c r="Y166" s="354"/>
      <c r="Z166" s="354"/>
      <c r="AA166" s="354"/>
      <c r="AB166" s="354"/>
      <c r="AC166" s="354"/>
      <c r="AD166" s="354"/>
      <c r="AE166" s="354"/>
      <c r="AF166" s="354"/>
      <c r="AG166" s="354"/>
      <c r="AH166" s="354"/>
      <c r="AI166" s="354"/>
      <c r="AJ166" s="354"/>
      <c r="AK166" s="354"/>
      <c r="AL166" s="354"/>
      <c r="AM166" s="354"/>
      <c r="AN166" s="354"/>
      <c r="AO166" s="354"/>
    </row>
    <row r="167" spans="2:41" ht="27.75" customHeight="1">
      <c r="B167" s="293" t="s">
        <v>244</v>
      </c>
      <c r="C167" s="293"/>
      <c r="D167" s="293"/>
      <c r="E167" s="293"/>
      <c r="F167" s="293"/>
      <c r="G167" s="293"/>
      <c r="H167" s="293"/>
      <c r="I167" s="293"/>
      <c r="J167" s="294"/>
      <c r="K167" s="294"/>
      <c r="L167" s="294"/>
      <c r="M167" s="294"/>
      <c r="N167" s="294"/>
      <c r="O167" s="294"/>
      <c r="P167" s="294"/>
      <c r="Q167" s="294"/>
      <c r="R167" s="294"/>
      <c r="S167" s="294"/>
      <c r="T167" s="294"/>
      <c r="U167" s="294"/>
      <c r="V167" s="294"/>
      <c r="W167" s="294"/>
      <c r="X167" s="294"/>
      <c r="Y167" s="294"/>
      <c r="Z167" s="358"/>
      <c r="AA167" s="358"/>
      <c r="AB167" s="358"/>
      <c r="AC167" s="358"/>
      <c r="AD167" s="358"/>
      <c r="AE167" s="358"/>
      <c r="AF167" s="358"/>
      <c r="AG167" s="358"/>
      <c r="AH167" s="358"/>
      <c r="AI167" s="358"/>
      <c r="AJ167" s="358"/>
      <c r="AK167" s="358"/>
      <c r="AL167" s="358"/>
      <c r="AM167" s="358"/>
      <c r="AN167" s="358"/>
      <c r="AO167" s="358"/>
    </row>
    <row r="168" spans="2:33" s="93" customFormat="1" ht="16.5" thickBot="1">
      <c r="B168" s="363"/>
      <c r="C168" s="363"/>
      <c r="D168" s="363"/>
      <c r="E168" s="363"/>
      <c r="F168" s="363"/>
      <c r="G168" s="363"/>
      <c r="H168" s="363"/>
      <c r="I168" s="363"/>
      <c r="J168" s="344"/>
      <c r="K168" s="344"/>
      <c r="L168" s="344"/>
      <c r="M168" s="344"/>
      <c r="N168" s="344"/>
      <c r="O168" s="344"/>
      <c r="P168" s="344"/>
      <c r="Q168" s="344"/>
      <c r="R168" s="344"/>
      <c r="S168" s="344"/>
      <c r="T168" s="344"/>
      <c r="U168" s="344"/>
      <c r="V168" s="344"/>
      <c r="W168" s="344"/>
      <c r="X168" s="344"/>
      <c r="Y168" s="344"/>
      <c r="Z168" s="344"/>
      <c r="AA168" s="344"/>
      <c r="AB168" s="344"/>
      <c r="AC168" s="344"/>
      <c r="AD168" s="344"/>
      <c r="AE168" s="344"/>
      <c r="AF168" s="344"/>
      <c r="AG168" s="344"/>
    </row>
    <row r="169" spans="2:25" ht="13.5" thickBot="1">
      <c r="B169" s="95" t="s">
        <v>245</v>
      </c>
      <c r="R169" s="61"/>
      <c r="S169" s="49" t="s">
        <v>8</v>
      </c>
      <c r="X169" s="61"/>
      <c r="Y169" s="49" t="s">
        <v>9</v>
      </c>
    </row>
    <row r="171" spans="2:41" ht="12.75">
      <c r="B171" s="95" t="s">
        <v>246</v>
      </c>
      <c r="P171" s="199"/>
      <c r="Q171" s="199"/>
      <c r="R171" s="199"/>
      <c r="S171" s="199"/>
      <c r="T171" s="199"/>
      <c r="U171" s="199"/>
      <c r="V171" s="199"/>
      <c r="W171" s="199"/>
      <c r="X171" s="199"/>
      <c r="Y171" s="199"/>
      <c r="Z171" s="199"/>
      <c r="AA171" s="199"/>
      <c r="AB171" s="199"/>
      <c r="AC171" s="199"/>
      <c r="AD171" s="199"/>
      <c r="AE171" s="199"/>
      <c r="AF171" s="199"/>
      <c r="AG171" s="199"/>
      <c r="AH171" s="199"/>
      <c r="AI171" s="199"/>
      <c r="AJ171" s="199"/>
      <c r="AK171" s="199"/>
      <c r="AL171" s="199"/>
      <c r="AM171" s="199"/>
      <c r="AN171" s="199"/>
      <c r="AO171" s="199"/>
    </row>
    <row r="174" spans="2:41" ht="18">
      <c r="B174" s="289" t="s">
        <v>247</v>
      </c>
      <c r="C174" s="290"/>
      <c r="D174" s="290"/>
      <c r="E174" s="290"/>
      <c r="F174" s="290"/>
      <c r="G174" s="290"/>
      <c r="H174" s="290"/>
      <c r="I174" s="290"/>
      <c r="J174" s="290"/>
      <c r="K174" s="290"/>
      <c r="L174" s="290"/>
      <c r="M174" s="290"/>
      <c r="N174" s="290"/>
      <c r="O174" s="290"/>
      <c r="P174" s="290"/>
      <c r="Q174" s="290"/>
      <c r="R174" s="290"/>
      <c r="S174" s="290"/>
      <c r="T174" s="290"/>
      <c r="U174" s="290"/>
      <c r="V174" s="290"/>
      <c r="W174" s="290"/>
      <c r="X174" s="290"/>
      <c r="Y174" s="290"/>
      <c r="Z174" s="290"/>
      <c r="AA174" s="290"/>
      <c r="AB174" s="290"/>
      <c r="AC174" s="290"/>
      <c r="AD174" s="290"/>
      <c r="AE174" s="290"/>
      <c r="AF174" s="290"/>
      <c r="AG174" s="290"/>
      <c r="AH174" s="290"/>
      <c r="AI174" s="290"/>
      <c r="AJ174" s="290"/>
      <c r="AK174" s="290"/>
      <c r="AL174" s="290"/>
      <c r="AM174" s="290"/>
      <c r="AN174" s="290"/>
      <c r="AO174" s="291"/>
    </row>
    <row r="175" ht="13.5" thickBot="1"/>
    <row r="176" spans="2:41" ht="13.5" thickBot="1">
      <c r="B176" s="181" t="s">
        <v>248</v>
      </c>
      <c r="C176" s="181"/>
      <c r="D176" s="181"/>
      <c r="E176" s="181"/>
      <c r="F176" s="181"/>
      <c r="G176" s="182"/>
      <c r="H176" s="181" t="s">
        <v>249</v>
      </c>
      <c r="I176" s="181"/>
      <c r="J176" s="181"/>
      <c r="K176" s="181"/>
      <c r="L176" s="181"/>
      <c r="M176" s="182"/>
      <c r="N176" s="181" t="s">
        <v>250</v>
      </c>
      <c r="O176" s="181"/>
      <c r="P176" s="181"/>
      <c r="Q176" s="181"/>
      <c r="R176" s="181"/>
      <c r="S176" s="181"/>
      <c r="T176" s="181"/>
      <c r="U176" s="181"/>
      <c r="V176" s="182"/>
      <c r="W176" s="181" t="s">
        <v>251</v>
      </c>
      <c r="X176" s="181"/>
      <c r="Y176" s="181"/>
      <c r="Z176" s="298"/>
      <c r="AA176" s="298"/>
      <c r="AB176" s="298"/>
      <c r="AC176" s="298"/>
      <c r="AD176" s="298"/>
      <c r="AE176" s="298"/>
      <c r="AF176" s="298"/>
      <c r="AG176" s="298"/>
      <c r="AH176" s="298"/>
      <c r="AI176" s="298"/>
      <c r="AK176" s="95"/>
      <c r="AL176" s="95"/>
      <c r="AM176" s="95"/>
      <c r="AN176" s="95"/>
      <c r="AO176" s="95"/>
    </row>
    <row r="177" ht="13.5" thickBot="1">
      <c r="Z177" s="95" t="s">
        <v>389</v>
      </c>
    </row>
    <row r="178" spans="2:19" ht="13.5" thickBot="1">
      <c r="B178" s="49" t="s">
        <v>252</v>
      </c>
      <c r="L178" s="61"/>
      <c r="M178" s="49" t="s">
        <v>191</v>
      </c>
      <c r="R178" s="61"/>
      <c r="S178" s="49" t="s">
        <v>192</v>
      </c>
    </row>
    <row r="179" ht="13.5" thickBot="1"/>
    <row r="180" spans="2:16" ht="13.5" thickBot="1">
      <c r="B180" s="49" t="s">
        <v>253</v>
      </c>
      <c r="I180" s="61"/>
      <c r="J180" s="49" t="s">
        <v>254</v>
      </c>
      <c r="O180" s="61"/>
      <c r="P180" s="49" t="s">
        <v>255</v>
      </c>
    </row>
    <row r="181" ht="13.5" thickBot="1"/>
    <row r="182" spans="2:17" ht="13.5" thickBot="1">
      <c r="B182" s="49" t="s">
        <v>256</v>
      </c>
      <c r="J182" s="61"/>
      <c r="K182" s="49" t="s">
        <v>191</v>
      </c>
      <c r="P182" s="61"/>
      <c r="Q182" s="49" t="s">
        <v>192</v>
      </c>
    </row>
    <row r="184" ht="12.75">
      <c r="B184" s="49" t="s">
        <v>257</v>
      </c>
    </row>
    <row r="186" spans="2:33" ht="12.75">
      <c r="B186" s="292"/>
      <c r="C186" s="292"/>
      <c r="D186" s="292"/>
      <c r="E186" s="292"/>
      <c r="F186" s="292"/>
      <c r="G186" s="292"/>
      <c r="H186" s="292"/>
      <c r="I186" s="292"/>
      <c r="J186" s="292" t="s">
        <v>258</v>
      </c>
      <c r="K186" s="292"/>
      <c r="L186" s="292"/>
      <c r="M186" s="292"/>
      <c r="N186" s="292"/>
      <c r="O186" s="292"/>
      <c r="P186" s="292"/>
      <c r="Q186" s="292"/>
      <c r="R186" s="292" t="s">
        <v>259</v>
      </c>
      <c r="S186" s="292"/>
      <c r="T186" s="292"/>
      <c r="U186" s="292"/>
      <c r="V186" s="292"/>
      <c r="W186" s="292"/>
      <c r="X186" s="292"/>
      <c r="Y186" s="292"/>
      <c r="Z186" s="292" t="s">
        <v>260</v>
      </c>
      <c r="AA186" s="292"/>
      <c r="AB186" s="292"/>
      <c r="AC186" s="292"/>
      <c r="AD186" s="292"/>
      <c r="AE186" s="292"/>
      <c r="AF186" s="292"/>
      <c r="AG186" s="292"/>
    </row>
    <row r="187" spans="2:33" ht="48.75" customHeight="1">
      <c r="B187" s="293" t="s">
        <v>261</v>
      </c>
      <c r="C187" s="293"/>
      <c r="D187" s="293"/>
      <c r="E187" s="293"/>
      <c r="F187" s="293"/>
      <c r="G187" s="293"/>
      <c r="H187" s="293"/>
      <c r="I187" s="293"/>
      <c r="J187" s="294"/>
      <c r="K187" s="294"/>
      <c r="L187" s="294"/>
      <c r="M187" s="294"/>
      <c r="N187" s="294"/>
      <c r="O187" s="294"/>
      <c r="P187" s="294"/>
      <c r="Q187" s="294"/>
      <c r="R187" s="295"/>
      <c r="S187" s="296"/>
      <c r="T187" s="296"/>
      <c r="U187" s="296"/>
      <c r="V187" s="296"/>
      <c r="W187" s="296"/>
      <c r="X187" s="296"/>
      <c r="Y187" s="297"/>
      <c r="Z187" s="359"/>
      <c r="AA187" s="360"/>
      <c r="AB187" s="360"/>
      <c r="AC187" s="360"/>
      <c r="AD187" s="360"/>
      <c r="AE187" s="360"/>
      <c r="AF187" s="360"/>
      <c r="AG187" s="365"/>
    </row>
    <row r="188" spans="2:33" ht="57" customHeight="1">
      <c r="B188" s="366" t="s">
        <v>262</v>
      </c>
      <c r="C188" s="366"/>
      <c r="D188" s="366"/>
      <c r="E188" s="366"/>
      <c r="F188" s="366"/>
      <c r="G188" s="366"/>
      <c r="H188" s="366"/>
      <c r="I188" s="366"/>
      <c r="J188" s="294"/>
      <c r="K188" s="294"/>
      <c r="L188" s="294"/>
      <c r="M188" s="294"/>
      <c r="N188" s="294"/>
      <c r="O188" s="294"/>
      <c r="P188" s="294"/>
      <c r="Q188" s="294"/>
      <c r="R188" s="359"/>
      <c r="S188" s="360"/>
      <c r="T188" s="360"/>
      <c r="U188" s="360"/>
      <c r="V188" s="360"/>
      <c r="W188" s="360"/>
      <c r="X188" s="360"/>
      <c r="Y188" s="365"/>
      <c r="Z188" s="294"/>
      <c r="AA188" s="294"/>
      <c r="AB188" s="294"/>
      <c r="AC188" s="294"/>
      <c r="AD188" s="294"/>
      <c r="AE188" s="294"/>
      <c r="AF188" s="294"/>
      <c r="AG188" s="294"/>
    </row>
    <row r="189" spans="2:33" ht="47.25" customHeight="1">
      <c r="B189" s="353" t="s">
        <v>263</v>
      </c>
      <c r="C189" s="353"/>
      <c r="D189" s="353"/>
      <c r="E189" s="353"/>
      <c r="F189" s="353"/>
      <c r="G189" s="353"/>
      <c r="H189" s="353"/>
      <c r="I189" s="353"/>
      <c r="J189" s="354"/>
      <c r="K189" s="354"/>
      <c r="L189" s="354"/>
      <c r="M189" s="354"/>
      <c r="N189" s="354"/>
      <c r="O189" s="354"/>
      <c r="P189" s="354"/>
      <c r="Q189" s="354"/>
      <c r="R189" s="354"/>
      <c r="S189" s="354"/>
      <c r="T189" s="354"/>
      <c r="U189" s="354"/>
      <c r="V189" s="354"/>
      <c r="W189" s="354"/>
      <c r="X189" s="354"/>
      <c r="Y189" s="354"/>
      <c r="Z189" s="354"/>
      <c r="AA189" s="354"/>
      <c r="AB189" s="354"/>
      <c r="AC189" s="354"/>
      <c r="AD189" s="354"/>
      <c r="AE189" s="354"/>
      <c r="AF189" s="354"/>
      <c r="AG189" s="354"/>
    </row>
    <row r="190" spans="2:33" ht="47.25" customHeight="1">
      <c r="B190" s="366" t="s">
        <v>264</v>
      </c>
      <c r="C190" s="366"/>
      <c r="D190" s="366"/>
      <c r="E190" s="366"/>
      <c r="F190" s="366"/>
      <c r="G190" s="366"/>
      <c r="H190" s="366"/>
      <c r="I190" s="366"/>
      <c r="J190" s="294"/>
      <c r="K190" s="294"/>
      <c r="L190" s="294"/>
      <c r="M190" s="294"/>
      <c r="N190" s="294"/>
      <c r="O190" s="294"/>
      <c r="P190" s="294"/>
      <c r="Q190" s="294"/>
      <c r="R190" s="295"/>
      <c r="S190" s="296"/>
      <c r="T190" s="296"/>
      <c r="U190" s="296"/>
      <c r="V190" s="296"/>
      <c r="W190" s="296"/>
      <c r="X190" s="296"/>
      <c r="Y190" s="297"/>
      <c r="Z190" s="294"/>
      <c r="AA190" s="294"/>
      <c r="AB190" s="294"/>
      <c r="AC190" s="294"/>
      <c r="AD190" s="294"/>
      <c r="AE190" s="294"/>
      <c r="AF190" s="294"/>
      <c r="AG190" s="294"/>
    </row>
    <row r="191" spans="2:33" ht="12" customHeight="1" thickBot="1">
      <c r="B191" s="280" t="s">
        <v>265</v>
      </c>
      <c r="C191" s="281"/>
      <c r="D191" s="281"/>
      <c r="E191" s="281"/>
      <c r="F191" s="281"/>
      <c r="G191" s="281"/>
      <c r="H191" s="281"/>
      <c r="I191" s="282"/>
      <c r="J191" s="123"/>
      <c r="K191" s="118"/>
      <c r="L191" s="118"/>
      <c r="M191" s="118"/>
      <c r="N191" s="118"/>
      <c r="O191" s="118"/>
      <c r="P191" s="118"/>
      <c r="Q191" s="120"/>
      <c r="R191" s="123"/>
      <c r="S191" s="118"/>
      <c r="T191" s="118"/>
      <c r="U191" s="118"/>
      <c r="V191" s="118"/>
      <c r="W191" s="118"/>
      <c r="X191" s="118"/>
      <c r="Y191" s="120"/>
      <c r="Z191" s="123"/>
      <c r="AA191" s="118"/>
      <c r="AB191" s="118"/>
      <c r="AC191" s="118"/>
      <c r="AD191" s="118"/>
      <c r="AE191" s="118"/>
      <c r="AF191" s="118"/>
      <c r="AG191" s="120"/>
    </row>
    <row r="192" spans="2:33" ht="12" customHeight="1" thickBot="1">
      <c r="B192" s="283"/>
      <c r="C192" s="284"/>
      <c r="D192" s="284"/>
      <c r="E192" s="284"/>
      <c r="F192" s="284"/>
      <c r="G192" s="284"/>
      <c r="H192" s="284"/>
      <c r="I192" s="285"/>
      <c r="J192" s="130" t="s">
        <v>158</v>
      </c>
      <c r="K192" s="128"/>
      <c r="L192" s="61"/>
      <c r="M192" s="128"/>
      <c r="N192" s="131" t="s">
        <v>159</v>
      </c>
      <c r="O192" s="128"/>
      <c r="P192" s="61"/>
      <c r="Q192" s="129"/>
      <c r="R192" s="130" t="s">
        <v>158</v>
      </c>
      <c r="S192" s="128"/>
      <c r="T192" s="61"/>
      <c r="U192" s="128"/>
      <c r="V192" s="131" t="s">
        <v>159</v>
      </c>
      <c r="W192" s="128"/>
      <c r="X192" s="61"/>
      <c r="Y192" s="129"/>
      <c r="Z192" s="130" t="s">
        <v>158</v>
      </c>
      <c r="AA192" s="128"/>
      <c r="AB192" s="61"/>
      <c r="AC192" s="128"/>
      <c r="AD192" s="131" t="s">
        <v>159</v>
      </c>
      <c r="AE192" s="128"/>
      <c r="AF192" s="61"/>
      <c r="AG192" s="129"/>
    </row>
    <row r="193" spans="2:33" ht="12" customHeight="1">
      <c r="B193" s="286"/>
      <c r="C193" s="287"/>
      <c r="D193" s="287"/>
      <c r="E193" s="287"/>
      <c r="F193" s="287"/>
      <c r="G193" s="287"/>
      <c r="H193" s="287"/>
      <c r="I193" s="288"/>
      <c r="J193" s="127"/>
      <c r="K193" s="121"/>
      <c r="L193" s="121"/>
      <c r="M193" s="121"/>
      <c r="N193" s="121"/>
      <c r="O193" s="121"/>
      <c r="P193" s="121"/>
      <c r="Q193" s="122"/>
      <c r="R193" s="127"/>
      <c r="S193" s="121"/>
      <c r="T193" s="121"/>
      <c r="U193" s="121"/>
      <c r="V193" s="121"/>
      <c r="W193" s="121"/>
      <c r="X193" s="121"/>
      <c r="Y193" s="122"/>
      <c r="Z193" s="127"/>
      <c r="AA193" s="121"/>
      <c r="AB193" s="121"/>
      <c r="AC193" s="121"/>
      <c r="AD193" s="121"/>
      <c r="AE193" s="121"/>
      <c r="AF193" s="121"/>
      <c r="AG193" s="122"/>
    </row>
    <row r="195" spans="2:41" ht="12.75">
      <c r="B195" s="49" t="s">
        <v>266</v>
      </c>
      <c r="R195" s="199"/>
      <c r="S195" s="199"/>
      <c r="T195" s="199"/>
      <c r="U195" s="199"/>
      <c r="V195" s="199"/>
      <c r="W195" s="199"/>
      <c r="X195" s="199"/>
      <c r="Y195" s="199"/>
      <c r="Z195" s="199"/>
      <c r="AA195" s="199"/>
      <c r="AB195" s="199"/>
      <c r="AC195" s="199"/>
      <c r="AD195" s="199"/>
      <c r="AE195" s="199"/>
      <c r="AF195" s="199"/>
      <c r="AG195" s="199"/>
      <c r="AH195" s="199"/>
      <c r="AI195" s="199"/>
      <c r="AJ195" s="199"/>
      <c r="AK195" s="199"/>
      <c r="AL195" s="199"/>
      <c r="AM195" s="199"/>
      <c r="AN195" s="199"/>
      <c r="AO195" s="199"/>
    </row>
    <row r="197" spans="2:41" ht="12.75">
      <c r="B197" s="199"/>
      <c r="C197" s="199"/>
      <c r="D197" s="199"/>
      <c r="E197" s="199"/>
      <c r="F197" s="199"/>
      <c r="G197" s="199"/>
      <c r="H197" s="199"/>
      <c r="I197" s="199"/>
      <c r="J197" s="199"/>
      <c r="K197" s="199"/>
      <c r="L197" s="199"/>
      <c r="M197" s="199"/>
      <c r="N197" s="199"/>
      <c r="O197" s="199"/>
      <c r="P197" s="199"/>
      <c r="Q197" s="199"/>
      <c r="R197" s="199"/>
      <c r="S197" s="199"/>
      <c r="T197" s="199"/>
      <c r="U197" s="199"/>
      <c r="V197" s="199"/>
      <c r="W197" s="199"/>
      <c r="X197" s="199"/>
      <c r="Y197" s="199"/>
      <c r="Z197" s="199"/>
      <c r="AA197" s="199"/>
      <c r="AB197" s="199"/>
      <c r="AC197" s="199"/>
      <c r="AD197" s="199"/>
      <c r="AE197" s="199"/>
      <c r="AF197" s="199"/>
      <c r="AG197" s="199"/>
      <c r="AH197" s="199"/>
      <c r="AI197" s="199"/>
      <c r="AJ197" s="199"/>
      <c r="AK197" s="199"/>
      <c r="AL197" s="199"/>
      <c r="AM197" s="199"/>
      <c r="AN197" s="199"/>
      <c r="AO197" s="199"/>
    </row>
    <row r="199" spans="2:41" ht="12.75">
      <c r="B199" s="199"/>
      <c r="C199" s="199"/>
      <c r="D199" s="199"/>
      <c r="E199" s="199"/>
      <c r="F199" s="199"/>
      <c r="G199" s="199"/>
      <c r="H199" s="199"/>
      <c r="I199" s="199"/>
      <c r="J199" s="199"/>
      <c r="K199" s="199"/>
      <c r="L199" s="199"/>
      <c r="M199" s="199"/>
      <c r="N199" s="199"/>
      <c r="O199" s="199"/>
      <c r="P199" s="199"/>
      <c r="Q199" s="199"/>
      <c r="R199" s="199"/>
      <c r="S199" s="199"/>
      <c r="T199" s="199"/>
      <c r="U199" s="199"/>
      <c r="V199" s="199"/>
      <c r="W199" s="199"/>
      <c r="X199" s="199"/>
      <c r="Y199" s="199"/>
      <c r="Z199" s="199"/>
      <c r="AA199" s="199"/>
      <c r="AB199" s="199"/>
      <c r="AC199" s="199"/>
      <c r="AD199" s="199"/>
      <c r="AE199" s="199"/>
      <c r="AF199" s="199"/>
      <c r="AG199" s="199"/>
      <c r="AH199" s="199"/>
      <c r="AI199" s="199"/>
      <c r="AJ199" s="199"/>
      <c r="AK199" s="199"/>
      <c r="AL199" s="199"/>
      <c r="AM199" s="199"/>
      <c r="AN199" s="199"/>
      <c r="AO199" s="199"/>
    </row>
    <row r="201" spans="2:41" ht="12.75">
      <c r="B201" s="199"/>
      <c r="C201" s="199"/>
      <c r="D201" s="199"/>
      <c r="E201" s="199"/>
      <c r="F201" s="199"/>
      <c r="G201" s="199"/>
      <c r="H201" s="199"/>
      <c r="I201" s="199"/>
      <c r="J201" s="199"/>
      <c r="K201" s="199"/>
      <c r="L201" s="199"/>
      <c r="M201" s="199"/>
      <c r="N201" s="199"/>
      <c r="O201" s="199"/>
      <c r="P201" s="199"/>
      <c r="Q201" s="199"/>
      <c r="R201" s="199"/>
      <c r="S201" s="199"/>
      <c r="T201" s="199"/>
      <c r="U201" s="199"/>
      <c r="V201" s="199"/>
      <c r="W201" s="199"/>
      <c r="X201" s="199"/>
      <c r="Y201" s="199"/>
      <c r="Z201" s="199"/>
      <c r="AA201" s="199"/>
      <c r="AB201" s="199"/>
      <c r="AC201" s="199"/>
      <c r="AD201" s="199"/>
      <c r="AE201" s="199"/>
      <c r="AF201" s="199"/>
      <c r="AG201" s="199"/>
      <c r="AH201" s="199"/>
      <c r="AI201" s="199"/>
      <c r="AJ201" s="199"/>
      <c r="AK201" s="199"/>
      <c r="AL201" s="199"/>
      <c r="AM201" s="199"/>
      <c r="AN201" s="199"/>
      <c r="AO201" s="199"/>
    </row>
    <row r="203" spans="2:41" ht="12.75">
      <c r="B203" s="199"/>
      <c r="C203" s="199"/>
      <c r="D203" s="199"/>
      <c r="E203" s="199"/>
      <c r="F203" s="199"/>
      <c r="G203" s="199"/>
      <c r="H203" s="199"/>
      <c r="I203" s="199"/>
      <c r="J203" s="199"/>
      <c r="K203" s="199"/>
      <c r="L203" s="199"/>
      <c r="M203" s="199"/>
      <c r="N203" s="199"/>
      <c r="O203" s="199"/>
      <c r="P203" s="199"/>
      <c r="Q203" s="199"/>
      <c r="R203" s="199"/>
      <c r="S203" s="199"/>
      <c r="T203" s="199"/>
      <c r="U203" s="199"/>
      <c r="V203" s="199"/>
      <c r="W203" s="199"/>
      <c r="X203" s="199"/>
      <c r="Y203" s="199"/>
      <c r="Z203" s="199"/>
      <c r="AA203" s="199"/>
      <c r="AB203" s="199"/>
      <c r="AC203" s="199"/>
      <c r="AD203" s="199"/>
      <c r="AE203" s="199"/>
      <c r="AF203" s="199"/>
      <c r="AG203" s="199"/>
      <c r="AH203" s="199"/>
      <c r="AI203" s="199"/>
      <c r="AJ203" s="199"/>
      <c r="AK203" s="199"/>
      <c r="AL203" s="199"/>
      <c r="AM203" s="199"/>
      <c r="AN203" s="199"/>
      <c r="AO203" s="199"/>
    </row>
    <row r="205" spans="2:41" ht="12.75">
      <c r="B205" s="199"/>
      <c r="C205" s="199"/>
      <c r="D205" s="199"/>
      <c r="E205" s="199"/>
      <c r="F205" s="199"/>
      <c r="G205" s="199"/>
      <c r="H205" s="199"/>
      <c r="I205" s="199"/>
      <c r="J205" s="199"/>
      <c r="K205" s="199"/>
      <c r="L205" s="199"/>
      <c r="M205" s="199"/>
      <c r="N205" s="199"/>
      <c r="O205" s="199"/>
      <c r="P205" s="199"/>
      <c r="Q205" s="199"/>
      <c r="R205" s="199"/>
      <c r="S205" s="199"/>
      <c r="T205" s="199"/>
      <c r="U205" s="199"/>
      <c r="V205" s="199"/>
      <c r="W205" s="199"/>
      <c r="X205" s="199"/>
      <c r="Y205" s="199"/>
      <c r="Z205" s="199"/>
      <c r="AA205" s="199"/>
      <c r="AB205" s="199"/>
      <c r="AC205" s="199"/>
      <c r="AD205" s="199"/>
      <c r="AE205" s="199"/>
      <c r="AF205" s="199"/>
      <c r="AG205" s="199"/>
      <c r="AH205" s="199"/>
      <c r="AI205" s="199"/>
      <c r="AJ205" s="199"/>
      <c r="AK205" s="199"/>
      <c r="AL205" s="199"/>
      <c r="AM205" s="199"/>
      <c r="AN205" s="199"/>
      <c r="AO205" s="199"/>
    </row>
    <row r="207" ht="14.25">
      <c r="B207" s="49" t="s">
        <v>281</v>
      </c>
    </row>
  </sheetData>
  <sheetProtection/>
  <mergeCells count="133">
    <mergeCell ref="B201:AO201"/>
    <mergeCell ref="B203:AO203"/>
    <mergeCell ref="B205:AO205"/>
    <mergeCell ref="B197:AO197"/>
    <mergeCell ref="B191:I193"/>
    <mergeCell ref="R195:AO195"/>
    <mergeCell ref="B187:I187"/>
    <mergeCell ref="J187:Q187"/>
    <mergeCell ref="R187:Y187"/>
    <mergeCell ref="Z176:AI176"/>
    <mergeCell ref="Z187:AG187"/>
    <mergeCell ref="B199:AO199"/>
    <mergeCell ref="B188:I188"/>
    <mergeCell ref="J188:Q188"/>
    <mergeCell ref="R188:Y188"/>
    <mergeCell ref="Z188:AG188"/>
    <mergeCell ref="G138:L140"/>
    <mergeCell ref="J156:Q156"/>
    <mergeCell ref="B174:AO174"/>
    <mergeCell ref="B186:I186"/>
    <mergeCell ref="J186:Q186"/>
    <mergeCell ref="R186:Y186"/>
    <mergeCell ref="Z186:AG186"/>
    <mergeCell ref="Z164:AG164"/>
    <mergeCell ref="R164:W164"/>
    <mergeCell ref="AH156:AO156"/>
    <mergeCell ref="B127:AP127"/>
    <mergeCell ref="P171:AO171"/>
    <mergeCell ref="O153:V153"/>
    <mergeCell ref="J160:Q162"/>
    <mergeCell ref="Z160:AG162"/>
    <mergeCell ref="B157:I159"/>
    <mergeCell ref="W134:AH134"/>
    <mergeCell ref="G144:K144"/>
    <mergeCell ref="N151:V151"/>
    <mergeCell ref="B138:F140"/>
    <mergeCell ref="C84:AJ84"/>
    <mergeCell ref="O40:Q40"/>
    <mergeCell ref="R103:AJ103"/>
    <mergeCell ref="S107:AJ107"/>
    <mergeCell ref="AA99:AJ101"/>
    <mergeCell ref="L74:S74"/>
    <mergeCell ref="P78:AJ78"/>
    <mergeCell ref="C80:AJ80"/>
    <mergeCell ref="C82:AJ82"/>
    <mergeCell ref="T57:AG57"/>
    <mergeCell ref="L72:S72"/>
    <mergeCell ref="AC72:AJ72"/>
    <mergeCell ref="C16:P16"/>
    <mergeCell ref="C30:J30"/>
    <mergeCell ref="C31:J31"/>
    <mergeCell ref="AA30:AH30"/>
    <mergeCell ref="AA31:AH31"/>
    <mergeCell ref="O49:U49"/>
    <mergeCell ref="X43:Z45"/>
    <mergeCell ref="AA29:AH29"/>
    <mergeCell ref="M59:W59"/>
    <mergeCell ref="AA40:AE40"/>
    <mergeCell ref="N33:S33"/>
    <mergeCell ref="X33:AC33"/>
    <mergeCell ref="K30:R30"/>
    <mergeCell ref="K31:R31"/>
    <mergeCell ref="B87:AH87"/>
    <mergeCell ref="B91:F93"/>
    <mergeCell ref="B94:F96"/>
    <mergeCell ref="G91:L93"/>
    <mergeCell ref="G94:L96"/>
    <mergeCell ref="K109:AJ109"/>
    <mergeCell ref="N113:AJ113"/>
    <mergeCell ref="Y115:AJ115"/>
    <mergeCell ref="R156:Y156"/>
    <mergeCell ref="Z156:AG156"/>
    <mergeCell ref="C117:AJ117"/>
    <mergeCell ref="B156:I156"/>
    <mergeCell ref="C119:AJ119"/>
    <mergeCell ref="H121:AJ121"/>
    <mergeCell ref="C123:AJ123"/>
    <mergeCell ref="C125:AJ125"/>
    <mergeCell ref="AF43:AF45"/>
    <mergeCell ref="C1:AH1"/>
    <mergeCell ref="B21:AH21"/>
    <mergeCell ref="C4:L4"/>
    <mergeCell ref="M4:P4"/>
    <mergeCell ref="C29:J29"/>
    <mergeCell ref="K29:R29"/>
    <mergeCell ref="S30:Z30"/>
    <mergeCell ref="S31:Z31"/>
    <mergeCell ref="S29:Z29"/>
    <mergeCell ref="Q14:AC14"/>
    <mergeCell ref="AA43:AE45"/>
    <mergeCell ref="B160:I162"/>
    <mergeCell ref="B164:I164"/>
    <mergeCell ref="J164:Q164"/>
    <mergeCell ref="X164:Y164"/>
    <mergeCell ref="B163:I163"/>
    <mergeCell ref="X157:Y159"/>
    <mergeCell ref="J157:Q159"/>
    <mergeCell ref="Q111:AJ111"/>
    <mergeCell ref="AH163:AO163"/>
    <mergeCell ref="AH160:AO162"/>
    <mergeCell ref="AH157:AO159"/>
    <mergeCell ref="J163:Q163"/>
    <mergeCell ref="R163:Y163"/>
    <mergeCell ref="Z163:AG163"/>
    <mergeCell ref="R157:W159"/>
    <mergeCell ref="J167:Q167"/>
    <mergeCell ref="R165:Y165"/>
    <mergeCell ref="Z165:AG165"/>
    <mergeCell ref="Z167:AG167"/>
    <mergeCell ref="B166:I166"/>
    <mergeCell ref="J166:Q166"/>
    <mergeCell ref="Z166:AG166"/>
    <mergeCell ref="B165:I165"/>
    <mergeCell ref="J165:Q165"/>
    <mergeCell ref="R166:Y166"/>
    <mergeCell ref="AH164:AO164"/>
    <mergeCell ref="AH165:AO165"/>
    <mergeCell ref="AH166:AO166"/>
    <mergeCell ref="AH167:AO167"/>
    <mergeCell ref="R167:Y167"/>
    <mergeCell ref="B168:I168"/>
    <mergeCell ref="J168:Q168"/>
    <mergeCell ref="R168:Y168"/>
    <mergeCell ref="Z168:AG168"/>
    <mergeCell ref="B167:I167"/>
    <mergeCell ref="B190:I190"/>
    <mergeCell ref="J190:Q190"/>
    <mergeCell ref="R190:Y190"/>
    <mergeCell ref="Z190:AG190"/>
    <mergeCell ref="B189:I189"/>
    <mergeCell ref="J189:Q189"/>
    <mergeCell ref="R189:Y189"/>
    <mergeCell ref="Z189:AG189"/>
  </mergeCells>
  <hyperlinks>
    <hyperlink ref="AJ3" location="Sommaire!A1" display="Sommaire"/>
  </hyperlinks>
  <printOptions/>
  <pageMargins left="0.787401575" right="0.787401575" top="0.984251969" bottom="0.984251969" header="0.4921259845" footer="0.4921259845"/>
  <pageSetup fitToHeight="4" horizontalDpi="600" verticalDpi="600" orientation="portrait" paperSize="9" scale="71" r:id="rId1"/>
  <headerFooter alignWithMargins="0">
    <oddFooter>&amp;RPage &amp;P/36</oddFooter>
  </headerFooter>
  <rowBreaks count="1" manualBreakCount="1">
    <brk id="154" min="1" max="4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28"/>
  <dimension ref="B1:AP207"/>
  <sheetViews>
    <sheetView showGridLines="0" zoomScalePageLayoutView="0" workbookViewId="0" topLeftCell="A1">
      <selection activeCell="C1" sqref="C1:AH1"/>
    </sheetView>
  </sheetViews>
  <sheetFormatPr defaultColWidth="11.421875" defaultRowHeight="12.75"/>
  <cols>
    <col min="1" max="1" width="11.421875" style="49" customWidth="1"/>
    <col min="2" max="84" width="2.7109375" style="49" customWidth="1"/>
    <col min="85" max="16384" width="11.421875" style="49" customWidth="1"/>
  </cols>
  <sheetData>
    <row r="1" spans="3:34" ht="18">
      <c r="C1" s="289" t="s">
        <v>344</v>
      </c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  <c r="AG1" s="290"/>
      <c r="AH1" s="291"/>
    </row>
    <row r="3" ht="12.75">
      <c r="AJ3" s="133" t="s">
        <v>29</v>
      </c>
    </row>
    <row r="4" spans="3:16" ht="12.75">
      <c r="C4" s="356" t="s">
        <v>117</v>
      </c>
      <c r="D4" s="356"/>
      <c r="E4" s="356"/>
      <c r="F4" s="356"/>
      <c r="G4" s="356"/>
      <c r="H4" s="356"/>
      <c r="I4" s="356"/>
      <c r="J4" s="356"/>
      <c r="K4" s="356"/>
      <c r="L4" s="356"/>
      <c r="M4" s="357">
        <f>'Descriptif des rejets'!A26</f>
        <v>0</v>
      </c>
      <c r="N4" s="357"/>
      <c r="O4" s="357"/>
      <c r="P4" s="357"/>
    </row>
    <row r="5" spans="3:10" ht="13.5" thickBot="1">
      <c r="C5" s="86"/>
      <c r="D5" s="86"/>
      <c r="E5" s="86"/>
      <c r="F5" s="86"/>
      <c r="G5" s="86"/>
      <c r="H5" s="87"/>
      <c r="I5" s="88"/>
      <c r="J5" s="89"/>
    </row>
    <row r="6" spans="10:14" ht="13.5" thickBot="1">
      <c r="J6" s="90" t="s">
        <v>112</v>
      </c>
      <c r="L6" s="61"/>
      <c r="N6" s="49" t="s">
        <v>118</v>
      </c>
    </row>
    <row r="7" ht="4.5" customHeight="1" thickBot="1"/>
    <row r="8" spans="12:14" ht="13.5" thickBot="1">
      <c r="L8" s="61"/>
      <c r="N8" s="49" t="s">
        <v>113</v>
      </c>
    </row>
    <row r="9" ht="4.5" customHeight="1" thickBot="1"/>
    <row r="10" spans="12:14" ht="13.5" thickBot="1">
      <c r="L10" s="61"/>
      <c r="N10" s="49" t="s">
        <v>114</v>
      </c>
    </row>
    <row r="11" ht="4.5" customHeight="1" thickBot="1"/>
    <row r="12" spans="12:14" ht="13.5" thickBot="1">
      <c r="L12" s="61"/>
      <c r="N12" s="49" t="s">
        <v>115</v>
      </c>
    </row>
    <row r="13" ht="4.5" customHeight="1" thickBot="1"/>
    <row r="14" spans="12:29" ht="13.5" thickBot="1">
      <c r="L14" s="61"/>
      <c r="N14" s="89" t="s">
        <v>116</v>
      </c>
      <c r="O14" s="91"/>
      <c r="P14" s="91"/>
      <c r="Q14" s="334"/>
      <c r="R14" s="334"/>
      <c r="S14" s="334"/>
      <c r="T14" s="334"/>
      <c r="U14" s="334"/>
      <c r="V14" s="334"/>
      <c r="W14" s="334"/>
      <c r="X14" s="334"/>
      <c r="Y14" s="334"/>
      <c r="Z14" s="334"/>
      <c r="AA14" s="334"/>
      <c r="AB14" s="334"/>
      <c r="AC14" s="334"/>
    </row>
    <row r="15" spans="12:29" ht="12.75">
      <c r="L15" s="92"/>
      <c r="N15" s="89"/>
      <c r="O15" s="91"/>
      <c r="P15" s="91"/>
      <c r="Q15" s="91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</row>
    <row r="16" spans="3:29" ht="13.5" thickBot="1">
      <c r="C16" s="314" t="s">
        <v>282</v>
      </c>
      <c r="D16" s="314"/>
      <c r="E16" s="314"/>
      <c r="F16" s="314"/>
      <c r="G16" s="314"/>
      <c r="H16" s="314"/>
      <c r="I16" s="314"/>
      <c r="J16" s="314"/>
      <c r="K16" s="314"/>
      <c r="L16" s="314"/>
      <c r="M16" s="314"/>
      <c r="N16" s="314"/>
      <c r="O16" s="314"/>
      <c r="P16" s="314"/>
      <c r="Q16" s="91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</row>
    <row r="17" spans="3:33" ht="13.5" thickBot="1">
      <c r="C17" s="94" t="s">
        <v>283</v>
      </c>
      <c r="L17" s="92"/>
      <c r="N17" s="89"/>
      <c r="O17" s="91"/>
      <c r="P17" s="91"/>
      <c r="Q17" s="91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E17" s="95" t="s">
        <v>8</v>
      </c>
      <c r="AG17" s="61"/>
    </row>
    <row r="18" ht="5.25" customHeight="1" thickBot="1"/>
    <row r="19" spans="31:33" ht="13.5" customHeight="1" thickBot="1">
      <c r="AE19" s="95" t="s">
        <v>9</v>
      </c>
      <c r="AG19" s="61"/>
    </row>
    <row r="21" spans="2:34" ht="18.75" customHeight="1">
      <c r="B21" s="289" t="s">
        <v>162</v>
      </c>
      <c r="C21" s="290"/>
      <c r="D21" s="290"/>
      <c r="E21" s="290"/>
      <c r="F21" s="290"/>
      <c r="G21" s="290"/>
      <c r="H21" s="290"/>
      <c r="I21" s="290"/>
      <c r="J21" s="290"/>
      <c r="K21" s="290"/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0"/>
      <c r="AC21" s="290"/>
      <c r="AD21" s="290"/>
      <c r="AE21" s="290"/>
      <c r="AF21" s="290"/>
      <c r="AG21" s="290"/>
      <c r="AH21" s="291"/>
    </row>
    <row r="23" ht="12.75">
      <c r="B23" s="96" t="s">
        <v>267</v>
      </c>
    </row>
    <row r="24" s="97" customFormat="1" ht="13.5" thickBot="1"/>
    <row r="25" spans="3:18" ht="13.5" thickBot="1">
      <c r="C25" s="96" t="s">
        <v>268</v>
      </c>
      <c r="L25" s="61"/>
      <c r="M25" s="49" t="s">
        <v>163</v>
      </c>
      <c r="Q25" s="61"/>
      <c r="R25" s="49" t="s">
        <v>164</v>
      </c>
    </row>
    <row r="26" ht="13.5" thickBot="1"/>
    <row r="27" spans="3:22" ht="13.5" thickBot="1">
      <c r="C27" s="96" t="s">
        <v>269</v>
      </c>
      <c r="I27" s="61"/>
      <c r="J27" s="49" t="s">
        <v>165</v>
      </c>
      <c r="M27" s="61"/>
      <c r="N27" s="49" t="s">
        <v>166</v>
      </c>
      <c r="Q27" s="61"/>
      <c r="R27" s="49" t="s">
        <v>167</v>
      </c>
      <c r="U27" s="61"/>
      <c r="V27" s="49" t="s">
        <v>168</v>
      </c>
    </row>
    <row r="29" spans="3:34" s="98" customFormat="1" ht="27" customHeight="1">
      <c r="C29" s="292" t="s">
        <v>169</v>
      </c>
      <c r="D29" s="292"/>
      <c r="E29" s="292"/>
      <c r="F29" s="292"/>
      <c r="G29" s="292"/>
      <c r="H29" s="292"/>
      <c r="I29" s="292"/>
      <c r="J29" s="292"/>
      <c r="K29" s="292" t="s">
        <v>170</v>
      </c>
      <c r="L29" s="292"/>
      <c r="M29" s="292"/>
      <c r="N29" s="292"/>
      <c r="O29" s="292"/>
      <c r="P29" s="292"/>
      <c r="Q29" s="292"/>
      <c r="R29" s="292"/>
      <c r="S29" s="292" t="s">
        <v>171</v>
      </c>
      <c r="T29" s="292"/>
      <c r="U29" s="292"/>
      <c r="V29" s="292"/>
      <c r="W29" s="292"/>
      <c r="X29" s="292"/>
      <c r="Y29" s="292"/>
      <c r="Z29" s="292"/>
      <c r="AA29" s="292" t="s">
        <v>172</v>
      </c>
      <c r="AB29" s="292"/>
      <c r="AC29" s="292"/>
      <c r="AD29" s="292"/>
      <c r="AE29" s="292"/>
      <c r="AF29" s="292"/>
      <c r="AG29" s="292"/>
      <c r="AH29" s="292"/>
    </row>
    <row r="30" spans="3:34" ht="22.5" customHeight="1">
      <c r="C30" s="315" t="s">
        <v>158</v>
      </c>
      <c r="D30" s="315"/>
      <c r="E30" s="315"/>
      <c r="F30" s="315"/>
      <c r="G30" s="315"/>
      <c r="H30" s="315"/>
      <c r="I30" s="315"/>
      <c r="J30" s="315"/>
      <c r="K30" s="294"/>
      <c r="L30" s="294"/>
      <c r="M30" s="294"/>
      <c r="N30" s="294"/>
      <c r="O30" s="294"/>
      <c r="P30" s="294"/>
      <c r="Q30" s="294"/>
      <c r="R30" s="294"/>
      <c r="S30" s="294"/>
      <c r="T30" s="294"/>
      <c r="U30" s="294"/>
      <c r="V30" s="294"/>
      <c r="W30" s="294"/>
      <c r="X30" s="294"/>
      <c r="Y30" s="294"/>
      <c r="Z30" s="294"/>
      <c r="AA30" s="294"/>
      <c r="AB30" s="294"/>
      <c r="AC30" s="294"/>
      <c r="AD30" s="294"/>
      <c r="AE30" s="294"/>
      <c r="AF30" s="294"/>
      <c r="AG30" s="294"/>
      <c r="AH30" s="294"/>
    </row>
    <row r="31" spans="3:34" ht="22.5" customHeight="1">
      <c r="C31" s="315" t="s">
        <v>159</v>
      </c>
      <c r="D31" s="315"/>
      <c r="E31" s="315"/>
      <c r="F31" s="315"/>
      <c r="G31" s="315"/>
      <c r="H31" s="315"/>
      <c r="I31" s="315"/>
      <c r="J31" s="315"/>
      <c r="K31" s="294"/>
      <c r="L31" s="294"/>
      <c r="M31" s="294"/>
      <c r="N31" s="294"/>
      <c r="O31" s="294"/>
      <c r="P31" s="294"/>
      <c r="Q31" s="294"/>
      <c r="R31" s="294"/>
      <c r="S31" s="294"/>
      <c r="T31" s="294"/>
      <c r="U31" s="294"/>
      <c r="V31" s="294"/>
      <c r="W31" s="294"/>
      <c r="X31" s="294"/>
      <c r="Y31" s="294"/>
      <c r="Z31" s="294"/>
      <c r="AA31" s="294"/>
      <c r="AB31" s="294"/>
      <c r="AC31" s="294"/>
      <c r="AD31" s="294"/>
      <c r="AE31" s="294"/>
      <c r="AF31" s="294"/>
      <c r="AG31" s="294"/>
      <c r="AH31" s="294"/>
    </row>
    <row r="33" spans="3:29" ht="12.75">
      <c r="C33" s="95" t="s">
        <v>173</v>
      </c>
      <c r="J33" s="49" t="s">
        <v>174</v>
      </c>
      <c r="N33" s="199"/>
      <c r="O33" s="199"/>
      <c r="P33" s="199"/>
      <c r="Q33" s="199"/>
      <c r="R33" s="199"/>
      <c r="S33" s="199"/>
      <c r="T33" s="93"/>
      <c r="U33" s="49" t="s">
        <v>175</v>
      </c>
      <c r="X33" s="199"/>
      <c r="Y33" s="199"/>
      <c r="Z33" s="199"/>
      <c r="AA33" s="199"/>
      <c r="AB33" s="199"/>
      <c r="AC33" s="199"/>
    </row>
    <row r="34" ht="13.5" thickBot="1"/>
    <row r="35" spans="3:17" ht="15" thickBot="1">
      <c r="C35" s="95" t="s">
        <v>270</v>
      </c>
      <c r="K35" s="61"/>
      <c r="L35" s="49" t="s">
        <v>176</v>
      </c>
      <c r="P35" s="61"/>
      <c r="Q35" s="49" t="s">
        <v>177</v>
      </c>
    </row>
    <row r="37" ht="15.75">
      <c r="C37" s="100" t="s">
        <v>178</v>
      </c>
    </row>
    <row r="38" spans="3:14" ht="12.75"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</row>
    <row r="39" spans="3:33" ht="4.5" customHeight="1">
      <c r="C39" s="101"/>
      <c r="D39" s="102"/>
      <c r="E39" s="102"/>
      <c r="F39" s="102"/>
      <c r="G39" s="102"/>
      <c r="H39" s="102"/>
      <c r="I39" s="102"/>
      <c r="J39" s="103"/>
      <c r="K39" s="101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3"/>
      <c r="W39" s="101"/>
      <c r="X39" s="102"/>
      <c r="Y39" s="102"/>
      <c r="Z39" s="102"/>
      <c r="AA39" s="102"/>
      <c r="AB39" s="102"/>
      <c r="AC39" s="102"/>
      <c r="AD39" s="102"/>
      <c r="AE39" s="102"/>
      <c r="AF39" s="102"/>
      <c r="AG39" s="103"/>
    </row>
    <row r="40" spans="3:33" ht="12.75" customHeight="1">
      <c r="C40" s="104"/>
      <c r="D40" s="119"/>
      <c r="E40" s="93"/>
      <c r="F40" s="93" t="s">
        <v>179</v>
      </c>
      <c r="G40" s="93"/>
      <c r="H40" s="93"/>
      <c r="I40" s="93"/>
      <c r="J40" s="105"/>
      <c r="K40" s="104"/>
      <c r="L40" s="93" t="s">
        <v>180</v>
      </c>
      <c r="M40" s="93"/>
      <c r="N40" s="93"/>
      <c r="O40" s="199"/>
      <c r="P40" s="199"/>
      <c r="Q40" s="199"/>
      <c r="R40" s="93" t="s">
        <v>181</v>
      </c>
      <c r="S40" s="93"/>
      <c r="T40" s="93"/>
      <c r="U40" s="93"/>
      <c r="V40" s="105"/>
      <c r="W40" s="104"/>
      <c r="X40" s="93" t="s">
        <v>182</v>
      </c>
      <c r="Y40" s="93"/>
      <c r="Z40" s="93"/>
      <c r="AA40" s="199"/>
      <c r="AB40" s="199"/>
      <c r="AC40" s="199"/>
      <c r="AD40" s="199"/>
      <c r="AE40" s="199"/>
      <c r="AF40" s="93" t="s">
        <v>183</v>
      </c>
      <c r="AG40" s="105"/>
    </row>
    <row r="41" spans="3:33" ht="4.5" customHeight="1">
      <c r="C41" s="106"/>
      <c r="D41" s="99"/>
      <c r="E41" s="99"/>
      <c r="F41" s="99"/>
      <c r="G41" s="99"/>
      <c r="H41" s="99"/>
      <c r="I41" s="99"/>
      <c r="J41" s="107"/>
      <c r="K41" s="106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107"/>
      <c r="W41" s="106"/>
      <c r="X41" s="99"/>
      <c r="Y41" s="99"/>
      <c r="Z41" s="99"/>
      <c r="AA41" s="99"/>
      <c r="AB41" s="99"/>
      <c r="AC41" s="99"/>
      <c r="AD41" s="99"/>
      <c r="AE41" s="99"/>
      <c r="AF41" s="99"/>
      <c r="AG41" s="107"/>
    </row>
    <row r="42" spans="3:33" ht="4.5" customHeight="1">
      <c r="C42" s="101"/>
      <c r="D42" s="102"/>
      <c r="E42" s="102"/>
      <c r="F42" s="102"/>
      <c r="G42" s="102"/>
      <c r="H42" s="102"/>
      <c r="I42" s="102"/>
      <c r="J42" s="103"/>
      <c r="K42" s="101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3"/>
      <c r="W42" s="101"/>
      <c r="X42" s="102"/>
      <c r="Y42" s="102"/>
      <c r="Z42" s="102"/>
      <c r="AA42" s="102"/>
      <c r="AB42" s="102"/>
      <c r="AC42" s="102"/>
      <c r="AD42" s="102"/>
      <c r="AE42" s="102"/>
      <c r="AF42" s="102"/>
      <c r="AG42" s="103"/>
    </row>
    <row r="43" spans="3:33" ht="12.75" customHeight="1">
      <c r="C43" s="104"/>
      <c r="D43" s="119"/>
      <c r="E43" s="93"/>
      <c r="F43" s="93" t="s">
        <v>184</v>
      </c>
      <c r="G43" s="93"/>
      <c r="H43" s="93"/>
      <c r="I43" s="93"/>
      <c r="J43" s="105"/>
      <c r="K43" s="104"/>
      <c r="L43" s="93" t="s">
        <v>185</v>
      </c>
      <c r="M43" s="93"/>
      <c r="N43" s="93"/>
      <c r="O43" s="93"/>
      <c r="P43" s="93"/>
      <c r="Q43" s="93"/>
      <c r="R43" s="119"/>
      <c r="S43" s="93"/>
      <c r="T43" s="93"/>
      <c r="U43" s="93"/>
      <c r="V43" s="105"/>
      <c r="W43" s="104"/>
      <c r="X43" s="316" t="s">
        <v>182</v>
      </c>
      <c r="Y43" s="316"/>
      <c r="Z43" s="316"/>
      <c r="AA43" s="226"/>
      <c r="AB43" s="226"/>
      <c r="AC43" s="226"/>
      <c r="AD43" s="226"/>
      <c r="AE43" s="226"/>
      <c r="AF43" s="355" t="s">
        <v>183</v>
      </c>
      <c r="AG43" s="105"/>
    </row>
    <row r="44" spans="3:33" ht="4.5" customHeight="1">
      <c r="C44" s="104"/>
      <c r="D44" s="93"/>
      <c r="E44" s="93"/>
      <c r="F44" s="93"/>
      <c r="G44" s="93"/>
      <c r="H44" s="93"/>
      <c r="I44" s="93"/>
      <c r="J44" s="105"/>
      <c r="K44" s="104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105"/>
      <c r="W44" s="104"/>
      <c r="X44" s="316"/>
      <c r="Y44" s="316"/>
      <c r="Z44" s="316"/>
      <c r="AA44" s="226"/>
      <c r="AB44" s="226"/>
      <c r="AC44" s="226"/>
      <c r="AD44" s="226"/>
      <c r="AE44" s="226"/>
      <c r="AF44" s="355"/>
      <c r="AG44" s="105"/>
    </row>
    <row r="45" spans="3:33" ht="4.5" customHeight="1">
      <c r="C45" s="104"/>
      <c r="D45" s="93"/>
      <c r="E45" s="93"/>
      <c r="F45" s="93"/>
      <c r="G45" s="93"/>
      <c r="H45" s="93"/>
      <c r="I45" s="93"/>
      <c r="J45" s="105"/>
      <c r="K45" s="104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105"/>
      <c r="W45" s="104"/>
      <c r="X45" s="316"/>
      <c r="Y45" s="316"/>
      <c r="Z45" s="316"/>
      <c r="AA45" s="199"/>
      <c r="AB45" s="199"/>
      <c r="AC45" s="199"/>
      <c r="AD45" s="199"/>
      <c r="AE45" s="199"/>
      <c r="AF45" s="355"/>
      <c r="AG45" s="105"/>
    </row>
    <row r="46" spans="3:33" ht="12.75" customHeight="1">
      <c r="C46" s="104"/>
      <c r="D46" s="93"/>
      <c r="E46" s="93"/>
      <c r="F46" s="93"/>
      <c r="G46" s="93"/>
      <c r="H46" s="93"/>
      <c r="I46" s="93"/>
      <c r="J46" s="105"/>
      <c r="K46" s="104"/>
      <c r="L46" s="93" t="s">
        <v>186</v>
      </c>
      <c r="M46" s="93"/>
      <c r="N46" s="93"/>
      <c r="O46" s="93"/>
      <c r="P46" s="93"/>
      <c r="Q46" s="93"/>
      <c r="R46" s="119"/>
      <c r="S46" s="93"/>
      <c r="T46" s="93"/>
      <c r="U46" s="93"/>
      <c r="V46" s="105"/>
      <c r="W46" s="104"/>
      <c r="X46" s="93"/>
      <c r="Y46" s="93"/>
      <c r="Z46" s="93"/>
      <c r="AA46" s="93"/>
      <c r="AB46" s="93"/>
      <c r="AC46" s="93"/>
      <c r="AD46" s="93"/>
      <c r="AE46" s="93"/>
      <c r="AF46" s="93"/>
      <c r="AG46" s="105"/>
    </row>
    <row r="47" spans="3:33" ht="4.5" customHeight="1">
      <c r="C47" s="106"/>
      <c r="D47" s="99"/>
      <c r="E47" s="99"/>
      <c r="F47" s="99"/>
      <c r="G47" s="99"/>
      <c r="H47" s="99"/>
      <c r="I47" s="99"/>
      <c r="J47" s="107"/>
      <c r="K47" s="106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107"/>
      <c r="W47" s="106"/>
      <c r="X47" s="99"/>
      <c r="Y47" s="99"/>
      <c r="Z47" s="99"/>
      <c r="AA47" s="99"/>
      <c r="AB47" s="99"/>
      <c r="AC47" s="99"/>
      <c r="AD47" s="99"/>
      <c r="AE47" s="99"/>
      <c r="AF47" s="99"/>
      <c r="AG47" s="107"/>
    </row>
    <row r="48" spans="3:33" ht="4.5" customHeight="1">
      <c r="C48" s="101"/>
      <c r="D48" s="102"/>
      <c r="E48" s="102"/>
      <c r="F48" s="102"/>
      <c r="G48" s="102"/>
      <c r="H48" s="102"/>
      <c r="I48" s="102"/>
      <c r="J48" s="103"/>
      <c r="K48" s="101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3"/>
      <c r="W48" s="101"/>
      <c r="X48" s="102"/>
      <c r="Y48" s="102"/>
      <c r="Z48" s="102"/>
      <c r="AA48" s="102"/>
      <c r="AB48" s="102"/>
      <c r="AC48" s="102"/>
      <c r="AD48" s="102"/>
      <c r="AE48" s="102"/>
      <c r="AF48" s="102"/>
      <c r="AG48" s="103"/>
    </row>
    <row r="49" spans="3:33" ht="12.75" customHeight="1">
      <c r="C49" s="104"/>
      <c r="D49" s="119"/>
      <c r="E49" s="93"/>
      <c r="F49" s="93" t="s">
        <v>187</v>
      </c>
      <c r="G49" s="93"/>
      <c r="H49" s="93"/>
      <c r="I49" s="93"/>
      <c r="J49" s="105"/>
      <c r="K49" s="104"/>
      <c r="L49" s="93" t="s">
        <v>188</v>
      </c>
      <c r="M49" s="93"/>
      <c r="N49" s="93"/>
      <c r="O49" s="199"/>
      <c r="P49" s="199"/>
      <c r="Q49" s="199"/>
      <c r="R49" s="199"/>
      <c r="S49" s="199"/>
      <c r="T49" s="199"/>
      <c r="U49" s="199"/>
      <c r="V49" s="105"/>
      <c r="W49" s="104"/>
      <c r="X49" s="93" t="s">
        <v>189</v>
      </c>
      <c r="Y49" s="93"/>
      <c r="Z49" s="93"/>
      <c r="AA49" s="93"/>
      <c r="AB49" s="93"/>
      <c r="AC49" s="119"/>
      <c r="AD49" s="108" t="s">
        <v>158</v>
      </c>
      <c r="AE49" s="119"/>
      <c r="AF49" s="108" t="s">
        <v>159</v>
      </c>
      <c r="AG49" s="105"/>
    </row>
    <row r="50" spans="3:33" ht="4.5" customHeight="1">
      <c r="C50" s="106"/>
      <c r="D50" s="99"/>
      <c r="E50" s="99"/>
      <c r="F50" s="99"/>
      <c r="G50" s="99"/>
      <c r="H50" s="99"/>
      <c r="I50" s="99"/>
      <c r="J50" s="107"/>
      <c r="K50" s="106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107"/>
      <c r="W50" s="106"/>
      <c r="X50" s="99"/>
      <c r="Y50" s="99"/>
      <c r="Z50" s="99"/>
      <c r="AA50" s="99"/>
      <c r="AB50" s="99"/>
      <c r="AC50" s="99"/>
      <c r="AD50" s="99"/>
      <c r="AE50" s="99"/>
      <c r="AF50" s="99"/>
      <c r="AG50" s="107"/>
    </row>
    <row r="51" spans="3:33" ht="4.5" customHeight="1">
      <c r="C51" s="101"/>
      <c r="D51" s="102"/>
      <c r="E51" s="102"/>
      <c r="F51" s="102"/>
      <c r="G51" s="102"/>
      <c r="H51" s="102"/>
      <c r="I51" s="102"/>
      <c r="J51" s="103"/>
      <c r="K51" s="101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3"/>
      <c r="W51" s="101"/>
      <c r="X51" s="102"/>
      <c r="Y51" s="102"/>
      <c r="Z51" s="102"/>
      <c r="AA51" s="102"/>
      <c r="AB51" s="102"/>
      <c r="AC51" s="102"/>
      <c r="AD51" s="102"/>
      <c r="AE51" s="102"/>
      <c r="AF51" s="102"/>
      <c r="AG51" s="103"/>
    </row>
    <row r="52" spans="3:33" ht="12.75" customHeight="1">
      <c r="C52" s="104"/>
      <c r="D52" s="119"/>
      <c r="E52" s="93"/>
      <c r="F52" s="93" t="s">
        <v>190</v>
      </c>
      <c r="G52" s="93"/>
      <c r="H52" s="93"/>
      <c r="I52" s="93"/>
      <c r="J52" s="105"/>
      <c r="K52" s="104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105"/>
      <c r="W52" s="104"/>
      <c r="X52" s="93" t="s">
        <v>189</v>
      </c>
      <c r="Y52" s="93"/>
      <c r="Z52" s="93"/>
      <c r="AA52" s="93"/>
      <c r="AB52" s="93"/>
      <c r="AC52" s="119"/>
      <c r="AD52" s="108" t="s">
        <v>158</v>
      </c>
      <c r="AE52" s="119"/>
      <c r="AF52" s="108" t="s">
        <v>159</v>
      </c>
      <c r="AG52" s="105"/>
    </row>
    <row r="53" spans="3:33" ht="4.5" customHeight="1">
      <c r="C53" s="106"/>
      <c r="D53" s="99"/>
      <c r="E53" s="99"/>
      <c r="F53" s="99"/>
      <c r="G53" s="99"/>
      <c r="H53" s="99"/>
      <c r="I53" s="99"/>
      <c r="J53" s="107"/>
      <c r="K53" s="106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107"/>
      <c r="W53" s="106"/>
      <c r="X53" s="99"/>
      <c r="Y53" s="99"/>
      <c r="Z53" s="99"/>
      <c r="AA53" s="99"/>
      <c r="AB53" s="99"/>
      <c r="AC53" s="99"/>
      <c r="AD53" s="99"/>
      <c r="AE53" s="99"/>
      <c r="AF53" s="99"/>
      <c r="AG53" s="107"/>
    </row>
    <row r="54" ht="12.75" customHeight="1" thickBot="1"/>
    <row r="55" spans="3:19" ht="13.5" thickBot="1">
      <c r="C55" s="96" t="s">
        <v>271</v>
      </c>
      <c r="L55" s="61"/>
      <c r="M55" s="49" t="s">
        <v>191</v>
      </c>
      <c r="R55" s="61"/>
      <c r="S55" s="49" t="s">
        <v>192</v>
      </c>
    </row>
    <row r="57" spans="3:33" ht="14.25">
      <c r="C57" s="96" t="s">
        <v>272</v>
      </c>
      <c r="T57" s="199"/>
      <c r="U57" s="199"/>
      <c r="V57" s="199"/>
      <c r="W57" s="199"/>
      <c r="X57" s="199"/>
      <c r="Y57" s="199"/>
      <c r="Z57" s="199"/>
      <c r="AA57" s="199"/>
      <c r="AB57" s="199"/>
      <c r="AC57" s="199"/>
      <c r="AD57" s="199"/>
      <c r="AE57" s="199"/>
      <c r="AF57" s="199"/>
      <c r="AG57" s="199"/>
    </row>
    <row r="58" spans="3:14" s="95" customFormat="1" ht="5.25" customHeight="1">
      <c r="C58" s="109"/>
      <c r="D58" s="109"/>
      <c r="E58" s="109"/>
      <c r="F58" s="109"/>
      <c r="G58" s="109"/>
      <c r="H58" s="109"/>
      <c r="I58" s="109"/>
      <c r="J58" s="109"/>
      <c r="K58" s="109"/>
      <c r="L58" s="110"/>
      <c r="M58" s="110"/>
      <c r="N58" s="110"/>
    </row>
    <row r="59" spans="3:23" ht="12.75">
      <c r="C59" s="111"/>
      <c r="D59" s="112" t="s">
        <v>193</v>
      </c>
      <c r="E59" s="111"/>
      <c r="F59" s="111"/>
      <c r="G59" s="111"/>
      <c r="H59" s="111"/>
      <c r="I59" s="113"/>
      <c r="J59" s="113"/>
      <c r="K59" s="113"/>
      <c r="L59" s="114"/>
      <c r="M59" s="313"/>
      <c r="N59" s="313"/>
      <c r="O59" s="313"/>
      <c r="P59" s="313"/>
      <c r="Q59" s="313"/>
      <c r="R59" s="313"/>
      <c r="S59" s="313"/>
      <c r="T59" s="313"/>
      <c r="U59" s="313"/>
      <c r="V59" s="313"/>
      <c r="W59" s="313"/>
    </row>
    <row r="60" spans="3:14" ht="13.5" thickBot="1">
      <c r="C60" s="111"/>
      <c r="D60" s="111"/>
      <c r="E60" s="111"/>
      <c r="F60" s="111"/>
      <c r="G60" s="111"/>
      <c r="H60" s="111"/>
      <c r="I60" s="113"/>
      <c r="J60" s="113"/>
      <c r="K60" s="113"/>
      <c r="L60" s="114"/>
      <c r="M60" s="114"/>
      <c r="N60" s="114"/>
    </row>
    <row r="61" spans="3:19" ht="13.5" thickBot="1">
      <c r="C61" s="111"/>
      <c r="D61" s="111"/>
      <c r="E61" s="111"/>
      <c r="F61" s="111"/>
      <c r="G61" s="111"/>
      <c r="H61" s="111"/>
      <c r="I61" s="113"/>
      <c r="J61" s="113"/>
      <c r="K61" s="113"/>
      <c r="L61" s="61"/>
      <c r="M61" s="49" t="s">
        <v>176</v>
      </c>
      <c r="R61" s="61"/>
      <c r="S61" s="49" t="s">
        <v>177</v>
      </c>
    </row>
    <row r="62" spans="3:14" ht="12.75">
      <c r="C62" s="111"/>
      <c r="D62" s="111"/>
      <c r="E62" s="111"/>
      <c r="F62" s="111"/>
      <c r="G62" s="111"/>
      <c r="H62" s="111"/>
      <c r="I62" s="113"/>
      <c r="J62" s="113"/>
      <c r="K62" s="113"/>
      <c r="L62" s="114"/>
      <c r="M62" s="114"/>
      <c r="N62" s="114"/>
    </row>
    <row r="63" spans="3:14" ht="13.5" thickBot="1">
      <c r="C63" s="96" t="s">
        <v>269</v>
      </c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</row>
    <row r="64" spans="4:20" ht="13.5" thickBot="1">
      <c r="D64" s="49" t="s">
        <v>194</v>
      </c>
      <c r="M64" s="61"/>
      <c r="N64" s="49" t="s">
        <v>8</v>
      </c>
      <c r="S64" s="61"/>
      <c r="T64" s="49" t="s">
        <v>9</v>
      </c>
    </row>
    <row r="65" ht="13.5" thickBot="1"/>
    <row r="66" spans="4:20" ht="13.5" thickBot="1">
      <c r="D66" s="49" t="s">
        <v>195</v>
      </c>
      <c r="M66" s="61"/>
      <c r="N66" s="49" t="s">
        <v>191</v>
      </c>
      <c r="S66" s="61"/>
      <c r="T66" s="49" t="s">
        <v>192</v>
      </c>
    </row>
    <row r="68" ht="12.75">
      <c r="B68" s="96" t="s">
        <v>273</v>
      </c>
    </row>
    <row r="69" ht="4.5" customHeight="1"/>
    <row r="70" ht="12.75">
      <c r="D70" s="95" t="s">
        <v>196</v>
      </c>
    </row>
    <row r="72" spans="4:36" ht="12.75">
      <c r="D72" s="49" t="s">
        <v>197</v>
      </c>
      <c r="L72" s="199"/>
      <c r="M72" s="199"/>
      <c r="N72" s="199"/>
      <c r="O72" s="199"/>
      <c r="P72" s="199"/>
      <c r="Q72" s="199"/>
      <c r="R72" s="199"/>
      <c r="S72" s="199"/>
      <c r="U72" s="49" t="s">
        <v>198</v>
      </c>
      <c r="AC72" s="199"/>
      <c r="AD72" s="199"/>
      <c r="AE72" s="199"/>
      <c r="AF72" s="199"/>
      <c r="AG72" s="199"/>
      <c r="AH72" s="199"/>
      <c r="AI72" s="199"/>
      <c r="AJ72" s="199"/>
    </row>
    <row r="74" spans="4:19" ht="12.75">
      <c r="D74" s="49" t="s">
        <v>199</v>
      </c>
      <c r="L74" s="199"/>
      <c r="M74" s="199"/>
      <c r="N74" s="199"/>
      <c r="O74" s="199"/>
      <c r="P74" s="199"/>
      <c r="Q74" s="199"/>
      <c r="R74" s="199"/>
      <c r="S74" s="199"/>
    </row>
    <row r="75" ht="13.5" thickBot="1"/>
    <row r="76" spans="4:22" ht="15" thickBot="1">
      <c r="D76" s="49" t="s">
        <v>274</v>
      </c>
      <c r="O76" s="61"/>
      <c r="P76" s="49" t="s">
        <v>176</v>
      </c>
      <c r="U76" s="61"/>
      <c r="V76" s="49" t="s">
        <v>177</v>
      </c>
    </row>
    <row r="78" spans="2:36" ht="12.75">
      <c r="B78" s="96" t="s">
        <v>275</v>
      </c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199"/>
      <c r="AF78" s="199"/>
      <c r="AG78" s="199"/>
      <c r="AH78" s="199"/>
      <c r="AI78" s="199"/>
      <c r="AJ78" s="199"/>
    </row>
    <row r="80" spans="3:36" ht="12.75">
      <c r="C80" s="199"/>
      <c r="D80" s="199"/>
      <c r="E80" s="199"/>
      <c r="F80" s="199"/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199"/>
      <c r="T80" s="199"/>
      <c r="U80" s="199"/>
      <c r="V80" s="199"/>
      <c r="W80" s="199"/>
      <c r="X80" s="199"/>
      <c r="Y80" s="199"/>
      <c r="Z80" s="199"/>
      <c r="AA80" s="199"/>
      <c r="AB80" s="199"/>
      <c r="AC80" s="199"/>
      <c r="AD80" s="199"/>
      <c r="AE80" s="199"/>
      <c r="AF80" s="199"/>
      <c r="AG80" s="199"/>
      <c r="AH80" s="199"/>
      <c r="AI80" s="199"/>
      <c r="AJ80" s="199"/>
    </row>
    <row r="81" ht="12.75">
      <c r="X81" s="132"/>
    </row>
    <row r="82" spans="3:36" ht="12.75">
      <c r="C82" s="199"/>
      <c r="D82" s="199"/>
      <c r="E82" s="199"/>
      <c r="F82" s="199"/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199"/>
      <c r="S82" s="199"/>
      <c r="T82" s="199"/>
      <c r="U82" s="199"/>
      <c r="V82" s="199"/>
      <c r="W82" s="199"/>
      <c r="X82" s="199"/>
      <c r="Y82" s="199"/>
      <c r="Z82" s="199"/>
      <c r="AA82" s="199"/>
      <c r="AB82" s="199"/>
      <c r="AC82" s="199"/>
      <c r="AD82" s="199"/>
      <c r="AE82" s="199"/>
      <c r="AF82" s="199"/>
      <c r="AG82" s="199"/>
      <c r="AH82" s="199"/>
      <c r="AI82" s="199"/>
      <c r="AJ82" s="199"/>
    </row>
    <row r="84" spans="3:36" ht="12.75">
      <c r="C84" s="199"/>
      <c r="D84" s="199"/>
      <c r="E84" s="199"/>
      <c r="F84" s="199"/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199"/>
      <c r="T84" s="199"/>
      <c r="U84" s="199"/>
      <c r="V84" s="199"/>
      <c r="W84" s="199"/>
      <c r="X84" s="199"/>
      <c r="Y84" s="199"/>
      <c r="Z84" s="199"/>
      <c r="AA84" s="199"/>
      <c r="AB84" s="199"/>
      <c r="AC84" s="199"/>
      <c r="AD84" s="199"/>
      <c r="AE84" s="199"/>
      <c r="AF84" s="199"/>
      <c r="AG84" s="199"/>
      <c r="AH84" s="199"/>
      <c r="AI84" s="199"/>
      <c r="AJ84" s="199"/>
    </row>
    <row r="87" spans="2:34" ht="18">
      <c r="B87" s="289" t="s">
        <v>365</v>
      </c>
      <c r="C87" s="290"/>
      <c r="D87" s="290"/>
      <c r="E87" s="290"/>
      <c r="F87" s="290"/>
      <c r="G87" s="290"/>
      <c r="H87" s="290"/>
      <c r="I87" s="290"/>
      <c r="J87" s="290"/>
      <c r="K87" s="290"/>
      <c r="L87" s="290"/>
      <c r="M87" s="290"/>
      <c r="N87" s="290"/>
      <c r="O87" s="290"/>
      <c r="P87" s="290"/>
      <c r="Q87" s="290"/>
      <c r="R87" s="290"/>
      <c r="S87" s="290"/>
      <c r="T87" s="290"/>
      <c r="U87" s="290"/>
      <c r="V87" s="290"/>
      <c r="W87" s="290"/>
      <c r="X87" s="290"/>
      <c r="Y87" s="290"/>
      <c r="Z87" s="290"/>
      <c r="AA87" s="290"/>
      <c r="AB87" s="290"/>
      <c r="AC87" s="290"/>
      <c r="AD87" s="290"/>
      <c r="AE87" s="290"/>
      <c r="AF87" s="290"/>
      <c r="AG87" s="290"/>
      <c r="AH87" s="291"/>
    </row>
    <row r="89" spans="2:27" ht="12.75">
      <c r="B89" s="119"/>
      <c r="C89" s="49" t="s">
        <v>200</v>
      </c>
      <c r="H89" s="119"/>
      <c r="I89" s="49" t="s">
        <v>201</v>
      </c>
      <c r="M89" s="119"/>
      <c r="N89" s="49" t="s">
        <v>202</v>
      </c>
      <c r="U89" s="119"/>
      <c r="V89" s="49" t="s">
        <v>203</v>
      </c>
      <c r="Z89" s="119"/>
      <c r="AA89" s="49" t="s">
        <v>204</v>
      </c>
    </row>
    <row r="91" spans="2:36" ht="12.75">
      <c r="B91" s="317" t="s">
        <v>205</v>
      </c>
      <c r="C91" s="317"/>
      <c r="D91" s="317"/>
      <c r="E91" s="317"/>
      <c r="F91" s="317"/>
      <c r="G91" s="308"/>
      <c r="H91" s="308"/>
      <c r="I91" s="308"/>
      <c r="J91" s="308"/>
      <c r="K91" s="308"/>
      <c r="L91" s="308"/>
      <c r="N91" s="101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1"/>
      <c r="AB91" s="102"/>
      <c r="AC91" s="102"/>
      <c r="AD91" s="102"/>
      <c r="AE91" s="102"/>
      <c r="AF91" s="102"/>
      <c r="AG91" s="102"/>
      <c r="AH91" s="102"/>
      <c r="AI91" s="102"/>
      <c r="AJ91" s="103"/>
    </row>
    <row r="92" spans="2:36" ht="12.75">
      <c r="B92" s="317"/>
      <c r="C92" s="317"/>
      <c r="D92" s="317"/>
      <c r="E92" s="317"/>
      <c r="F92" s="317"/>
      <c r="G92" s="308"/>
      <c r="H92" s="308"/>
      <c r="I92" s="308"/>
      <c r="J92" s="308"/>
      <c r="K92" s="308"/>
      <c r="L92" s="308"/>
      <c r="N92" s="104"/>
      <c r="O92" s="119"/>
      <c r="P92" s="93"/>
      <c r="Q92" s="93" t="s">
        <v>206</v>
      </c>
      <c r="R92" s="93"/>
      <c r="S92" s="93"/>
      <c r="T92" s="93"/>
      <c r="U92" s="93"/>
      <c r="V92" s="93"/>
      <c r="W92" s="93"/>
      <c r="X92" s="93"/>
      <c r="Y92" s="93"/>
      <c r="Z92" s="93"/>
      <c r="AA92" s="104"/>
      <c r="AB92" s="119"/>
      <c r="AC92" s="93"/>
      <c r="AD92" s="93" t="s">
        <v>207</v>
      </c>
      <c r="AE92" s="93"/>
      <c r="AF92" s="93"/>
      <c r="AG92" s="93"/>
      <c r="AH92" s="93"/>
      <c r="AI92" s="93"/>
      <c r="AJ92" s="105"/>
    </row>
    <row r="93" spans="2:36" ht="12.75">
      <c r="B93" s="317"/>
      <c r="C93" s="317"/>
      <c r="D93" s="317"/>
      <c r="E93" s="317"/>
      <c r="F93" s="317"/>
      <c r="G93" s="308"/>
      <c r="H93" s="308"/>
      <c r="I93" s="308"/>
      <c r="J93" s="308"/>
      <c r="K93" s="308"/>
      <c r="L93" s="308"/>
      <c r="N93" s="104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104"/>
      <c r="AB93" s="93"/>
      <c r="AC93" s="93"/>
      <c r="AD93" s="93"/>
      <c r="AE93" s="93"/>
      <c r="AF93" s="93"/>
      <c r="AG93" s="93"/>
      <c r="AH93" s="93"/>
      <c r="AI93" s="93"/>
      <c r="AJ93" s="105"/>
    </row>
    <row r="94" spans="2:36" ht="12.75">
      <c r="B94" s="318" t="s">
        <v>208</v>
      </c>
      <c r="C94" s="318"/>
      <c r="D94" s="318"/>
      <c r="E94" s="318"/>
      <c r="F94" s="318"/>
      <c r="G94" s="308"/>
      <c r="H94" s="308"/>
      <c r="I94" s="308"/>
      <c r="J94" s="308"/>
      <c r="K94" s="308"/>
      <c r="L94" s="308"/>
      <c r="N94" s="104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104"/>
      <c r="AB94" s="119"/>
      <c r="AC94" s="93"/>
      <c r="AD94" s="93" t="s">
        <v>209</v>
      </c>
      <c r="AE94" s="93"/>
      <c r="AF94" s="93"/>
      <c r="AG94" s="93"/>
      <c r="AH94" s="93"/>
      <c r="AI94" s="93"/>
      <c r="AJ94" s="105"/>
    </row>
    <row r="95" spans="2:36" ht="12.75" customHeight="1">
      <c r="B95" s="318"/>
      <c r="C95" s="318"/>
      <c r="D95" s="318"/>
      <c r="E95" s="318"/>
      <c r="F95" s="318"/>
      <c r="G95" s="308"/>
      <c r="H95" s="308"/>
      <c r="I95" s="308"/>
      <c r="J95" s="308"/>
      <c r="K95" s="308"/>
      <c r="L95" s="308"/>
      <c r="N95" s="106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106"/>
      <c r="AB95" s="99"/>
      <c r="AC95" s="99"/>
      <c r="AD95" s="99"/>
      <c r="AE95" s="99"/>
      <c r="AF95" s="99"/>
      <c r="AG95" s="99"/>
      <c r="AH95" s="99"/>
      <c r="AI95" s="99"/>
      <c r="AJ95" s="107"/>
    </row>
    <row r="96" spans="2:12" ht="12.75">
      <c r="B96" s="318"/>
      <c r="C96" s="318"/>
      <c r="D96" s="318"/>
      <c r="E96" s="318"/>
      <c r="F96" s="318"/>
      <c r="G96" s="308"/>
      <c r="H96" s="308"/>
      <c r="I96" s="308"/>
      <c r="J96" s="308"/>
      <c r="K96" s="308"/>
      <c r="L96" s="308"/>
    </row>
    <row r="97" spans="14:36" ht="12.75">
      <c r="N97" s="101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3"/>
      <c r="AA97" s="101"/>
      <c r="AB97" s="102"/>
      <c r="AC97" s="102"/>
      <c r="AD97" s="102"/>
      <c r="AE97" s="102"/>
      <c r="AF97" s="102"/>
      <c r="AG97" s="102"/>
      <c r="AH97" s="102"/>
      <c r="AI97" s="102"/>
      <c r="AJ97" s="103"/>
    </row>
    <row r="98" spans="14:36" ht="12.75">
      <c r="N98" s="104"/>
      <c r="O98" s="119"/>
      <c r="P98" s="93"/>
      <c r="Q98" s="93" t="s">
        <v>210</v>
      </c>
      <c r="R98" s="93"/>
      <c r="S98" s="93"/>
      <c r="T98" s="93"/>
      <c r="U98" s="93"/>
      <c r="V98" s="93"/>
      <c r="W98" s="93"/>
      <c r="X98" s="93"/>
      <c r="Y98" s="93"/>
      <c r="Z98" s="105"/>
      <c r="AA98" s="104"/>
      <c r="AB98" s="93" t="s">
        <v>211</v>
      </c>
      <c r="AC98" s="93"/>
      <c r="AD98" s="93"/>
      <c r="AE98" s="93"/>
      <c r="AF98" s="93"/>
      <c r="AG98" s="93"/>
      <c r="AH98" s="93"/>
      <c r="AI98" s="93"/>
      <c r="AJ98" s="105"/>
    </row>
    <row r="99" spans="14:36" ht="12.75">
      <c r="N99" s="104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105"/>
      <c r="AA99" s="309"/>
      <c r="AB99" s="226"/>
      <c r="AC99" s="226"/>
      <c r="AD99" s="226"/>
      <c r="AE99" s="226"/>
      <c r="AF99" s="226"/>
      <c r="AG99" s="226"/>
      <c r="AH99" s="226"/>
      <c r="AI99" s="226"/>
      <c r="AJ99" s="310"/>
    </row>
    <row r="100" spans="14:36" ht="12.75">
      <c r="N100" s="104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105"/>
      <c r="AA100" s="309"/>
      <c r="AB100" s="226"/>
      <c r="AC100" s="226"/>
      <c r="AD100" s="226"/>
      <c r="AE100" s="226"/>
      <c r="AF100" s="226"/>
      <c r="AG100" s="226"/>
      <c r="AH100" s="226"/>
      <c r="AI100" s="226"/>
      <c r="AJ100" s="310"/>
    </row>
    <row r="101" spans="14:36" ht="12.75">
      <c r="N101" s="106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107"/>
      <c r="AA101" s="311"/>
      <c r="AB101" s="199"/>
      <c r="AC101" s="199"/>
      <c r="AD101" s="199"/>
      <c r="AE101" s="199"/>
      <c r="AF101" s="199"/>
      <c r="AG101" s="199"/>
      <c r="AH101" s="199"/>
      <c r="AI101" s="199"/>
      <c r="AJ101" s="312"/>
    </row>
    <row r="103" spans="2:36" ht="12.75">
      <c r="B103" s="49" t="s">
        <v>212</v>
      </c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99"/>
      <c r="AF103" s="199"/>
      <c r="AG103" s="199"/>
      <c r="AH103" s="199"/>
      <c r="AI103" s="199"/>
      <c r="AJ103" s="199"/>
    </row>
    <row r="105" ht="12.75">
      <c r="B105" s="96" t="s">
        <v>366</v>
      </c>
    </row>
    <row r="107" spans="3:36" ht="12.75">
      <c r="C107" s="96" t="s">
        <v>276</v>
      </c>
      <c r="S107" s="199"/>
      <c r="T107" s="199"/>
      <c r="U107" s="199"/>
      <c r="V107" s="199"/>
      <c r="W107" s="199"/>
      <c r="X107" s="199"/>
      <c r="Y107" s="199"/>
      <c r="Z107" s="199"/>
      <c r="AA107" s="199"/>
      <c r="AB107" s="199"/>
      <c r="AC107" s="199"/>
      <c r="AD107" s="199"/>
      <c r="AE107" s="199"/>
      <c r="AF107" s="199"/>
      <c r="AG107" s="199"/>
      <c r="AH107" s="199"/>
      <c r="AI107" s="199"/>
      <c r="AJ107" s="199"/>
    </row>
    <row r="108" ht="12.75">
      <c r="C108" s="96"/>
    </row>
    <row r="109" spans="3:36" ht="12.75">
      <c r="C109" s="96" t="s">
        <v>277</v>
      </c>
      <c r="K109" s="199"/>
      <c r="L109" s="199"/>
      <c r="M109" s="199"/>
      <c r="N109" s="199"/>
      <c r="O109" s="199"/>
      <c r="P109" s="199"/>
      <c r="Q109" s="199"/>
      <c r="R109" s="199"/>
      <c r="S109" s="199"/>
      <c r="T109" s="199"/>
      <c r="U109" s="199"/>
      <c r="V109" s="199"/>
      <c r="W109" s="199"/>
      <c r="X109" s="199"/>
      <c r="Y109" s="199"/>
      <c r="Z109" s="199"/>
      <c r="AA109" s="199"/>
      <c r="AB109" s="199"/>
      <c r="AC109" s="199"/>
      <c r="AD109" s="199"/>
      <c r="AE109" s="199"/>
      <c r="AF109" s="199"/>
      <c r="AG109" s="199"/>
      <c r="AH109" s="199"/>
      <c r="AI109" s="199"/>
      <c r="AJ109" s="199"/>
    </row>
    <row r="110" ht="12.75">
      <c r="C110" s="96"/>
    </row>
    <row r="111" spans="3:36" ht="12.75">
      <c r="C111" s="96" t="s">
        <v>278</v>
      </c>
      <c r="Q111" s="199"/>
      <c r="R111" s="199"/>
      <c r="S111" s="199"/>
      <c r="T111" s="199"/>
      <c r="U111" s="199"/>
      <c r="V111" s="199"/>
      <c r="W111" s="199"/>
      <c r="X111" s="199"/>
      <c r="Y111" s="199"/>
      <c r="Z111" s="199"/>
      <c r="AA111" s="199"/>
      <c r="AB111" s="199"/>
      <c r="AC111" s="199"/>
      <c r="AD111" s="199"/>
      <c r="AE111" s="199"/>
      <c r="AF111" s="199"/>
      <c r="AG111" s="199"/>
      <c r="AH111" s="199"/>
      <c r="AI111" s="199"/>
      <c r="AJ111" s="199"/>
    </row>
    <row r="112" ht="12.75">
      <c r="C112" s="96"/>
    </row>
    <row r="113" spans="3:36" ht="12.75">
      <c r="C113" s="96" t="s">
        <v>279</v>
      </c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99"/>
      <c r="AF113" s="199"/>
      <c r="AG113" s="199"/>
      <c r="AH113" s="199"/>
      <c r="AI113" s="199"/>
      <c r="AJ113" s="199"/>
    </row>
    <row r="114" ht="12.75">
      <c r="C114" s="96"/>
    </row>
    <row r="115" spans="3:36" ht="12.75">
      <c r="C115" s="96" t="s">
        <v>280</v>
      </c>
      <c r="Y115" s="199"/>
      <c r="Z115" s="199"/>
      <c r="AA115" s="199"/>
      <c r="AB115" s="199"/>
      <c r="AC115" s="199"/>
      <c r="AD115" s="199"/>
      <c r="AE115" s="199"/>
      <c r="AF115" s="199"/>
      <c r="AG115" s="199"/>
      <c r="AH115" s="199"/>
      <c r="AI115" s="199"/>
      <c r="AJ115" s="199"/>
    </row>
    <row r="117" spans="3:36" ht="12.75">
      <c r="C117" s="199"/>
      <c r="D117" s="199"/>
      <c r="E117" s="199"/>
      <c r="F117" s="199"/>
      <c r="G117" s="199"/>
      <c r="H117" s="199"/>
      <c r="I117" s="199"/>
      <c r="J117" s="199"/>
      <c r="K117" s="199"/>
      <c r="L117" s="199"/>
      <c r="M117" s="199"/>
      <c r="N117" s="199"/>
      <c r="O117" s="199"/>
      <c r="P117" s="199"/>
      <c r="Q117" s="199"/>
      <c r="R117" s="199"/>
      <c r="S117" s="199"/>
      <c r="T117" s="199"/>
      <c r="U117" s="199"/>
      <c r="V117" s="199"/>
      <c r="W117" s="199"/>
      <c r="X117" s="199"/>
      <c r="Y117" s="199"/>
      <c r="Z117" s="199"/>
      <c r="AA117" s="199"/>
      <c r="AB117" s="199"/>
      <c r="AC117" s="199"/>
      <c r="AD117" s="199"/>
      <c r="AE117" s="199"/>
      <c r="AF117" s="199"/>
      <c r="AG117" s="199"/>
      <c r="AH117" s="199"/>
      <c r="AI117" s="199"/>
      <c r="AJ117" s="199"/>
    </row>
    <row r="119" spans="3:36" ht="12.75">
      <c r="C119" s="199"/>
      <c r="D119" s="199"/>
      <c r="E119" s="199"/>
      <c r="F119" s="199"/>
      <c r="G119" s="199"/>
      <c r="H119" s="199"/>
      <c r="I119" s="199"/>
      <c r="J119" s="199"/>
      <c r="K119" s="199"/>
      <c r="L119" s="199"/>
      <c r="M119" s="199"/>
      <c r="N119" s="199"/>
      <c r="O119" s="199"/>
      <c r="P119" s="199"/>
      <c r="Q119" s="199"/>
      <c r="R119" s="199"/>
      <c r="S119" s="199"/>
      <c r="T119" s="199"/>
      <c r="U119" s="199"/>
      <c r="V119" s="199"/>
      <c r="W119" s="199"/>
      <c r="X119" s="199"/>
      <c r="Y119" s="199"/>
      <c r="Z119" s="199"/>
      <c r="AA119" s="199"/>
      <c r="AB119" s="199"/>
      <c r="AC119" s="199"/>
      <c r="AD119" s="199"/>
      <c r="AE119" s="199"/>
      <c r="AF119" s="199"/>
      <c r="AG119" s="199"/>
      <c r="AH119" s="199"/>
      <c r="AI119" s="199"/>
      <c r="AJ119" s="199"/>
    </row>
    <row r="120" spans="3:36" ht="12.75"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  <c r="AF120" s="93"/>
      <c r="AG120" s="93"/>
      <c r="AH120" s="93"/>
      <c r="AI120" s="93"/>
      <c r="AJ120" s="93"/>
    </row>
    <row r="121" spans="3:36" ht="12.75">
      <c r="C121" s="115" t="s">
        <v>213</v>
      </c>
      <c r="D121" s="93"/>
      <c r="E121" s="93"/>
      <c r="F121" s="93"/>
      <c r="G121" s="93"/>
      <c r="H121" s="199"/>
      <c r="I121" s="199"/>
      <c r="J121" s="199"/>
      <c r="K121" s="199"/>
      <c r="L121" s="199"/>
      <c r="M121" s="199"/>
      <c r="N121" s="199"/>
      <c r="O121" s="199"/>
      <c r="P121" s="199"/>
      <c r="Q121" s="199"/>
      <c r="R121" s="199"/>
      <c r="S121" s="199"/>
      <c r="T121" s="199"/>
      <c r="U121" s="199"/>
      <c r="V121" s="199"/>
      <c r="W121" s="199"/>
      <c r="X121" s="199"/>
      <c r="Y121" s="199"/>
      <c r="Z121" s="199"/>
      <c r="AA121" s="199"/>
      <c r="AB121" s="199"/>
      <c r="AC121" s="199"/>
      <c r="AD121" s="199"/>
      <c r="AE121" s="199"/>
      <c r="AF121" s="199"/>
      <c r="AG121" s="199"/>
      <c r="AH121" s="199"/>
      <c r="AI121" s="199"/>
      <c r="AJ121" s="199"/>
    </row>
    <row r="122" spans="3:36" ht="12.75"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93"/>
      <c r="AI122" s="93"/>
      <c r="AJ122" s="93"/>
    </row>
    <row r="123" spans="3:36" ht="12.75">
      <c r="C123" s="199"/>
      <c r="D123" s="199"/>
      <c r="E123" s="199"/>
      <c r="F123" s="199"/>
      <c r="G123" s="199"/>
      <c r="H123" s="199"/>
      <c r="I123" s="199"/>
      <c r="J123" s="199"/>
      <c r="K123" s="199"/>
      <c r="L123" s="199"/>
      <c r="M123" s="199"/>
      <c r="N123" s="199"/>
      <c r="O123" s="199"/>
      <c r="P123" s="199"/>
      <c r="Q123" s="199"/>
      <c r="R123" s="199"/>
      <c r="S123" s="199"/>
      <c r="T123" s="199"/>
      <c r="U123" s="199"/>
      <c r="V123" s="199"/>
      <c r="W123" s="199"/>
      <c r="X123" s="199"/>
      <c r="Y123" s="199"/>
      <c r="Z123" s="199"/>
      <c r="AA123" s="199"/>
      <c r="AB123" s="199"/>
      <c r="AC123" s="199"/>
      <c r="AD123" s="199"/>
      <c r="AE123" s="199"/>
      <c r="AF123" s="199"/>
      <c r="AG123" s="199"/>
      <c r="AH123" s="199"/>
      <c r="AI123" s="199"/>
      <c r="AJ123" s="199"/>
    </row>
    <row r="124" spans="3:36" ht="12.75"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93"/>
      <c r="AH124" s="93"/>
      <c r="AI124" s="93"/>
      <c r="AJ124" s="93"/>
    </row>
    <row r="125" spans="3:36" ht="12.75">
      <c r="C125" s="199"/>
      <c r="D125" s="199"/>
      <c r="E125" s="199"/>
      <c r="F125" s="199"/>
      <c r="G125" s="199"/>
      <c r="H125" s="199"/>
      <c r="I125" s="199"/>
      <c r="J125" s="199"/>
      <c r="K125" s="199"/>
      <c r="L125" s="199"/>
      <c r="M125" s="199"/>
      <c r="N125" s="199"/>
      <c r="O125" s="199"/>
      <c r="P125" s="199"/>
      <c r="Q125" s="199"/>
      <c r="R125" s="199"/>
      <c r="S125" s="199"/>
      <c r="T125" s="199"/>
      <c r="U125" s="199"/>
      <c r="V125" s="199"/>
      <c r="W125" s="199"/>
      <c r="X125" s="199"/>
      <c r="Y125" s="199"/>
      <c r="Z125" s="199"/>
      <c r="AA125" s="199"/>
      <c r="AB125" s="199"/>
      <c r="AC125" s="199"/>
      <c r="AD125" s="199"/>
      <c r="AE125" s="199"/>
      <c r="AF125" s="199"/>
      <c r="AG125" s="199"/>
      <c r="AH125" s="199"/>
      <c r="AI125" s="199"/>
      <c r="AJ125" s="199"/>
    </row>
    <row r="127" spans="2:42" ht="18">
      <c r="B127" s="289" t="s">
        <v>214</v>
      </c>
      <c r="C127" s="290"/>
      <c r="D127" s="290"/>
      <c r="E127" s="290"/>
      <c r="F127" s="290"/>
      <c r="G127" s="290"/>
      <c r="H127" s="290"/>
      <c r="I127" s="290"/>
      <c r="J127" s="290"/>
      <c r="K127" s="290"/>
      <c r="L127" s="290"/>
      <c r="M127" s="290"/>
      <c r="N127" s="290"/>
      <c r="O127" s="290"/>
      <c r="P127" s="290"/>
      <c r="Q127" s="290"/>
      <c r="R127" s="290"/>
      <c r="S127" s="290"/>
      <c r="T127" s="290"/>
      <c r="U127" s="290"/>
      <c r="V127" s="290"/>
      <c r="W127" s="290"/>
      <c r="X127" s="290"/>
      <c r="Y127" s="290"/>
      <c r="Z127" s="290"/>
      <c r="AA127" s="290"/>
      <c r="AB127" s="290"/>
      <c r="AC127" s="290"/>
      <c r="AD127" s="290"/>
      <c r="AE127" s="290"/>
      <c r="AF127" s="290"/>
      <c r="AG127" s="290"/>
      <c r="AH127" s="290"/>
      <c r="AI127" s="290"/>
      <c r="AJ127" s="290"/>
      <c r="AK127" s="290"/>
      <c r="AL127" s="290"/>
      <c r="AM127" s="290"/>
      <c r="AN127" s="290"/>
      <c r="AO127" s="290"/>
      <c r="AP127" s="291"/>
    </row>
    <row r="128" ht="13.5" thickBot="1"/>
    <row r="129" spans="2:19" ht="13.5" thickBot="1">
      <c r="B129" s="49" t="s">
        <v>215</v>
      </c>
      <c r="L129" s="61"/>
      <c r="M129" s="49" t="s">
        <v>8</v>
      </c>
      <c r="R129" s="61"/>
      <c r="S129" s="49" t="s">
        <v>9</v>
      </c>
    </row>
    <row r="130" ht="23.25" customHeight="1">
      <c r="B130" s="116" t="s">
        <v>216</v>
      </c>
    </row>
    <row r="131" ht="6" customHeight="1"/>
    <row r="132" ht="12.75">
      <c r="B132" s="95" t="s">
        <v>217</v>
      </c>
    </row>
    <row r="133" ht="13.5" thickBot="1"/>
    <row r="134" spans="2:34" ht="13.5" thickBot="1">
      <c r="B134" s="61"/>
      <c r="C134" s="49" t="s">
        <v>218</v>
      </c>
      <c r="H134" s="61"/>
      <c r="I134" s="49" t="s">
        <v>219</v>
      </c>
      <c r="M134" s="61"/>
      <c r="N134" s="49" t="s">
        <v>220</v>
      </c>
      <c r="S134" s="61"/>
      <c r="T134" s="49" t="s">
        <v>116</v>
      </c>
      <c r="W134" s="199"/>
      <c r="X134" s="199"/>
      <c r="Y134" s="199"/>
      <c r="Z134" s="199"/>
      <c r="AA134" s="199"/>
      <c r="AB134" s="199"/>
      <c r="AC134" s="199"/>
      <c r="AD134" s="199"/>
      <c r="AE134" s="199"/>
      <c r="AF134" s="199"/>
      <c r="AG134" s="199"/>
      <c r="AH134" s="199"/>
    </row>
    <row r="135" ht="13.5" thickBot="1"/>
    <row r="136" spans="2:24" ht="13.5" thickBot="1">
      <c r="B136" s="61"/>
      <c r="C136" s="49" t="s">
        <v>221</v>
      </c>
      <c r="H136" s="61"/>
      <c r="I136" s="49" t="s">
        <v>222</v>
      </c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</row>
    <row r="138" spans="2:12" ht="12.75">
      <c r="B138" s="299" t="s">
        <v>205</v>
      </c>
      <c r="C138" s="300"/>
      <c r="D138" s="300"/>
      <c r="E138" s="300"/>
      <c r="F138" s="301"/>
      <c r="G138" s="308"/>
      <c r="H138" s="308"/>
      <c r="I138" s="308"/>
      <c r="J138" s="308"/>
      <c r="K138" s="308"/>
      <c r="L138" s="308"/>
    </row>
    <row r="139" spans="2:12" ht="12.75">
      <c r="B139" s="302"/>
      <c r="C139" s="303"/>
      <c r="D139" s="303"/>
      <c r="E139" s="303"/>
      <c r="F139" s="304"/>
      <c r="G139" s="308"/>
      <c r="H139" s="308"/>
      <c r="I139" s="308"/>
      <c r="J139" s="308"/>
      <c r="K139" s="308"/>
      <c r="L139" s="308"/>
    </row>
    <row r="140" spans="2:12" ht="12.75">
      <c r="B140" s="305"/>
      <c r="C140" s="306"/>
      <c r="D140" s="306"/>
      <c r="E140" s="306"/>
      <c r="F140" s="307"/>
      <c r="G140" s="308"/>
      <c r="H140" s="308"/>
      <c r="I140" s="308"/>
      <c r="J140" s="308"/>
      <c r="K140" s="308"/>
      <c r="L140" s="308"/>
    </row>
    <row r="141" spans="2:12" ht="6" customHeight="1" thickBot="1">
      <c r="B141" s="117"/>
      <c r="C141" s="117"/>
      <c r="D141" s="117"/>
      <c r="E141" s="117"/>
      <c r="F141" s="117"/>
      <c r="G141" s="91"/>
      <c r="H141" s="91"/>
      <c r="I141" s="91"/>
      <c r="J141" s="91"/>
      <c r="K141" s="91"/>
      <c r="L141" s="91"/>
    </row>
    <row r="142" spans="2:13" ht="13.5" thickBot="1">
      <c r="B142" s="95" t="s">
        <v>223</v>
      </c>
      <c r="F142" s="61"/>
      <c r="G142" s="49" t="s">
        <v>8</v>
      </c>
      <c r="L142" s="61"/>
      <c r="M142" s="49" t="s">
        <v>9</v>
      </c>
    </row>
    <row r="143" ht="7.5" customHeight="1"/>
    <row r="144" spans="2:12" ht="12.75">
      <c r="B144" s="95" t="s">
        <v>224</v>
      </c>
      <c r="G144" s="199"/>
      <c r="H144" s="199"/>
      <c r="I144" s="199"/>
      <c r="J144" s="199"/>
      <c r="K144" s="199"/>
      <c r="L144" s="49" t="s">
        <v>225</v>
      </c>
    </row>
    <row r="145" ht="13.5" thickBot="1"/>
    <row r="146" spans="2:13" ht="13.5" thickBot="1">
      <c r="B146" s="95" t="s">
        <v>226</v>
      </c>
      <c r="F146" s="61"/>
      <c r="G146" s="49" t="s">
        <v>8</v>
      </c>
      <c r="L146" s="61"/>
      <c r="M146" s="49" t="s">
        <v>9</v>
      </c>
    </row>
    <row r="147" ht="6" customHeight="1"/>
    <row r="148" ht="12.75">
      <c r="B148" s="95" t="s">
        <v>227</v>
      </c>
    </row>
    <row r="149" ht="6" customHeight="1"/>
    <row r="150" spans="2:24" ht="13.5" thickBot="1">
      <c r="B150" s="101"/>
      <c r="C150" s="102"/>
      <c r="D150" s="102"/>
      <c r="E150" s="102"/>
      <c r="F150" s="102"/>
      <c r="G150" s="102"/>
      <c r="H150" s="101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2"/>
      <c r="U150" s="102"/>
      <c r="V150" s="102"/>
      <c r="W150" s="102"/>
      <c r="X150" s="103"/>
    </row>
    <row r="151" spans="2:24" ht="13.5" thickBot="1">
      <c r="B151" s="104"/>
      <c r="C151" s="61"/>
      <c r="D151" s="93"/>
      <c r="E151" s="93" t="s">
        <v>228</v>
      </c>
      <c r="F151" s="93"/>
      <c r="G151" s="93"/>
      <c r="H151" s="104"/>
      <c r="I151" s="93" t="s">
        <v>229</v>
      </c>
      <c r="J151" s="93"/>
      <c r="K151" s="93"/>
      <c r="L151" s="93"/>
      <c r="M151" s="93"/>
      <c r="N151" s="199"/>
      <c r="O151" s="199"/>
      <c r="P151" s="199"/>
      <c r="Q151" s="199"/>
      <c r="R151" s="199"/>
      <c r="S151" s="199"/>
      <c r="T151" s="199"/>
      <c r="U151" s="199"/>
      <c r="V151" s="199"/>
      <c r="W151" s="93" t="s">
        <v>230</v>
      </c>
      <c r="X151" s="105"/>
    </row>
    <row r="152" spans="2:24" ht="12.75">
      <c r="B152" s="104"/>
      <c r="C152" s="93"/>
      <c r="D152" s="93"/>
      <c r="E152" s="93"/>
      <c r="F152" s="93"/>
      <c r="G152" s="93"/>
      <c r="H152" s="104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93"/>
      <c r="X152" s="105"/>
    </row>
    <row r="153" spans="2:24" ht="12.75">
      <c r="B153" s="104"/>
      <c r="C153" s="93"/>
      <c r="D153" s="93"/>
      <c r="E153" s="93"/>
      <c r="F153" s="93"/>
      <c r="G153" s="93"/>
      <c r="H153" s="104"/>
      <c r="I153" s="93" t="s">
        <v>231</v>
      </c>
      <c r="J153" s="93"/>
      <c r="K153" s="93"/>
      <c r="L153" s="93"/>
      <c r="M153" s="93"/>
      <c r="N153" s="93"/>
      <c r="O153" s="199"/>
      <c r="P153" s="199"/>
      <c r="Q153" s="199"/>
      <c r="R153" s="199"/>
      <c r="S153" s="199"/>
      <c r="T153" s="199"/>
      <c r="U153" s="199"/>
      <c r="V153" s="199"/>
      <c r="W153" s="93" t="s">
        <v>232</v>
      </c>
      <c r="X153" s="105"/>
    </row>
    <row r="154" spans="2:24" ht="12.75">
      <c r="B154" s="106"/>
      <c r="C154" s="99"/>
      <c r="D154" s="99"/>
      <c r="E154" s="99"/>
      <c r="F154" s="99"/>
      <c r="G154" s="99"/>
      <c r="H154" s="106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107"/>
    </row>
    <row r="156" spans="2:41" ht="51" customHeight="1">
      <c r="B156" s="292"/>
      <c r="C156" s="292"/>
      <c r="D156" s="292"/>
      <c r="E156" s="292"/>
      <c r="F156" s="292"/>
      <c r="G156" s="292"/>
      <c r="H156" s="292"/>
      <c r="I156" s="292"/>
      <c r="J156" s="292" t="s">
        <v>233</v>
      </c>
      <c r="K156" s="292"/>
      <c r="L156" s="292"/>
      <c r="M156" s="292"/>
      <c r="N156" s="292"/>
      <c r="O156" s="292"/>
      <c r="P156" s="292"/>
      <c r="Q156" s="292"/>
      <c r="R156" s="292" t="s">
        <v>234</v>
      </c>
      <c r="S156" s="292"/>
      <c r="T156" s="292"/>
      <c r="U156" s="292"/>
      <c r="V156" s="292"/>
      <c r="W156" s="292"/>
      <c r="X156" s="292"/>
      <c r="Y156" s="292"/>
      <c r="Z156" s="292" t="s">
        <v>235</v>
      </c>
      <c r="AA156" s="292"/>
      <c r="AB156" s="292"/>
      <c r="AC156" s="292"/>
      <c r="AD156" s="292"/>
      <c r="AE156" s="292"/>
      <c r="AF156" s="292"/>
      <c r="AG156" s="292"/>
      <c r="AH156" s="292" t="s">
        <v>33</v>
      </c>
      <c r="AI156" s="292"/>
      <c r="AJ156" s="292"/>
      <c r="AK156" s="292"/>
      <c r="AL156" s="292"/>
      <c r="AM156" s="292"/>
      <c r="AN156" s="292"/>
      <c r="AO156" s="292"/>
    </row>
    <row r="157" spans="2:41" ht="12" customHeight="1" thickBot="1">
      <c r="B157" s="325" t="s">
        <v>236</v>
      </c>
      <c r="C157" s="326"/>
      <c r="D157" s="326"/>
      <c r="E157" s="326"/>
      <c r="F157" s="326"/>
      <c r="G157" s="326"/>
      <c r="H157" s="326"/>
      <c r="I157" s="327"/>
      <c r="J157" s="319"/>
      <c r="K157" s="320"/>
      <c r="L157" s="320"/>
      <c r="M157" s="320"/>
      <c r="N157" s="320"/>
      <c r="O157" s="320"/>
      <c r="P157" s="320"/>
      <c r="Q157" s="350"/>
      <c r="R157" s="319"/>
      <c r="S157" s="320"/>
      <c r="T157" s="320"/>
      <c r="U157" s="320"/>
      <c r="V157" s="320"/>
      <c r="W157" s="320"/>
      <c r="X157" s="344" t="s">
        <v>237</v>
      </c>
      <c r="Y157" s="345"/>
      <c r="Z157" s="124"/>
      <c r="AA157" s="125"/>
      <c r="AB157" s="125"/>
      <c r="AC157" s="125"/>
      <c r="AD157" s="125"/>
      <c r="AE157" s="125"/>
      <c r="AF157" s="125"/>
      <c r="AG157" s="126"/>
      <c r="AH157" s="319"/>
      <c r="AI157" s="320"/>
      <c r="AJ157" s="320"/>
      <c r="AK157" s="320"/>
      <c r="AL157" s="320"/>
      <c r="AM157" s="320"/>
      <c r="AN157" s="320"/>
      <c r="AO157" s="350"/>
    </row>
    <row r="158" spans="2:41" ht="12" customHeight="1" thickBot="1">
      <c r="B158" s="328"/>
      <c r="C158" s="329"/>
      <c r="D158" s="329"/>
      <c r="E158" s="329"/>
      <c r="F158" s="329"/>
      <c r="G158" s="329"/>
      <c r="H158" s="329"/>
      <c r="I158" s="330"/>
      <c r="J158" s="321"/>
      <c r="K158" s="322"/>
      <c r="L158" s="322"/>
      <c r="M158" s="322"/>
      <c r="N158" s="322"/>
      <c r="O158" s="322"/>
      <c r="P158" s="322"/>
      <c r="Q158" s="351"/>
      <c r="R158" s="321"/>
      <c r="S158" s="322"/>
      <c r="T158" s="322"/>
      <c r="U158" s="322"/>
      <c r="V158" s="322"/>
      <c r="W158" s="322"/>
      <c r="X158" s="346"/>
      <c r="Y158" s="347"/>
      <c r="Z158" s="130" t="s">
        <v>158</v>
      </c>
      <c r="AA158" s="128"/>
      <c r="AB158" s="61"/>
      <c r="AC158" s="128"/>
      <c r="AD158" s="131" t="s">
        <v>159</v>
      </c>
      <c r="AE158" s="128"/>
      <c r="AF158" s="61"/>
      <c r="AG158" s="129"/>
      <c r="AH158" s="321"/>
      <c r="AI158" s="322"/>
      <c r="AJ158" s="322"/>
      <c r="AK158" s="322"/>
      <c r="AL158" s="322"/>
      <c r="AM158" s="322"/>
      <c r="AN158" s="322"/>
      <c r="AO158" s="351"/>
    </row>
    <row r="159" spans="2:41" ht="12" customHeight="1">
      <c r="B159" s="331"/>
      <c r="C159" s="332"/>
      <c r="D159" s="332"/>
      <c r="E159" s="332"/>
      <c r="F159" s="332"/>
      <c r="G159" s="332"/>
      <c r="H159" s="332"/>
      <c r="I159" s="333"/>
      <c r="J159" s="323"/>
      <c r="K159" s="324"/>
      <c r="L159" s="324"/>
      <c r="M159" s="324"/>
      <c r="N159" s="324"/>
      <c r="O159" s="324"/>
      <c r="P159" s="324"/>
      <c r="Q159" s="352"/>
      <c r="R159" s="323"/>
      <c r="S159" s="324"/>
      <c r="T159" s="324"/>
      <c r="U159" s="324"/>
      <c r="V159" s="324"/>
      <c r="W159" s="324"/>
      <c r="X159" s="348"/>
      <c r="Y159" s="349"/>
      <c r="Z159" s="127"/>
      <c r="AA159" s="121"/>
      <c r="AB159" s="121"/>
      <c r="AC159" s="121"/>
      <c r="AD159" s="121"/>
      <c r="AE159" s="121"/>
      <c r="AF159" s="121"/>
      <c r="AG159" s="122"/>
      <c r="AH159" s="323"/>
      <c r="AI159" s="324"/>
      <c r="AJ159" s="324"/>
      <c r="AK159" s="324"/>
      <c r="AL159" s="324"/>
      <c r="AM159" s="324"/>
      <c r="AN159" s="324"/>
      <c r="AO159" s="352"/>
    </row>
    <row r="160" spans="2:41" ht="12" customHeight="1" thickBot="1">
      <c r="B160" s="325" t="s">
        <v>238</v>
      </c>
      <c r="C160" s="326"/>
      <c r="D160" s="326"/>
      <c r="E160" s="326"/>
      <c r="F160" s="326"/>
      <c r="G160" s="326"/>
      <c r="H160" s="326"/>
      <c r="I160" s="327"/>
      <c r="J160" s="335"/>
      <c r="K160" s="336"/>
      <c r="L160" s="336"/>
      <c r="M160" s="336"/>
      <c r="N160" s="336"/>
      <c r="O160" s="336"/>
      <c r="P160" s="336"/>
      <c r="Q160" s="337"/>
      <c r="R160" s="123"/>
      <c r="S160" s="118"/>
      <c r="T160" s="118"/>
      <c r="U160" s="118"/>
      <c r="V160" s="118"/>
      <c r="W160" s="118"/>
      <c r="X160" s="118"/>
      <c r="Y160" s="120"/>
      <c r="Z160" s="335"/>
      <c r="AA160" s="336"/>
      <c r="AB160" s="336"/>
      <c r="AC160" s="336"/>
      <c r="AD160" s="336"/>
      <c r="AE160" s="336"/>
      <c r="AF160" s="336"/>
      <c r="AG160" s="337"/>
      <c r="AH160" s="335"/>
      <c r="AI160" s="336"/>
      <c r="AJ160" s="336"/>
      <c r="AK160" s="336"/>
      <c r="AL160" s="336"/>
      <c r="AM160" s="336"/>
      <c r="AN160" s="336"/>
      <c r="AO160" s="337"/>
    </row>
    <row r="161" spans="2:41" ht="12" customHeight="1" thickBot="1">
      <c r="B161" s="328"/>
      <c r="C161" s="329"/>
      <c r="D161" s="329"/>
      <c r="E161" s="329"/>
      <c r="F161" s="329"/>
      <c r="G161" s="329"/>
      <c r="H161" s="329"/>
      <c r="I161" s="330"/>
      <c r="J161" s="338"/>
      <c r="K161" s="339"/>
      <c r="L161" s="339"/>
      <c r="M161" s="339"/>
      <c r="N161" s="339"/>
      <c r="O161" s="339"/>
      <c r="P161" s="339"/>
      <c r="Q161" s="340"/>
      <c r="R161" s="130" t="s">
        <v>158</v>
      </c>
      <c r="S161" s="128"/>
      <c r="T161" s="61"/>
      <c r="U161" s="128"/>
      <c r="V161" s="131" t="s">
        <v>159</v>
      </c>
      <c r="W161" s="128"/>
      <c r="X161" s="61"/>
      <c r="Y161" s="129"/>
      <c r="Z161" s="338"/>
      <c r="AA161" s="339"/>
      <c r="AB161" s="339"/>
      <c r="AC161" s="339"/>
      <c r="AD161" s="339"/>
      <c r="AE161" s="339"/>
      <c r="AF161" s="339"/>
      <c r="AG161" s="340"/>
      <c r="AH161" s="338"/>
      <c r="AI161" s="339"/>
      <c r="AJ161" s="339"/>
      <c r="AK161" s="339"/>
      <c r="AL161" s="339"/>
      <c r="AM161" s="339"/>
      <c r="AN161" s="339"/>
      <c r="AO161" s="340"/>
    </row>
    <row r="162" spans="2:41" ht="12" customHeight="1">
      <c r="B162" s="331"/>
      <c r="C162" s="332"/>
      <c r="D162" s="332"/>
      <c r="E162" s="332"/>
      <c r="F162" s="332"/>
      <c r="G162" s="332"/>
      <c r="H162" s="332"/>
      <c r="I162" s="333"/>
      <c r="J162" s="341"/>
      <c r="K162" s="342"/>
      <c r="L162" s="342"/>
      <c r="M162" s="342"/>
      <c r="N162" s="342"/>
      <c r="O162" s="342"/>
      <c r="P162" s="342"/>
      <c r="Q162" s="343"/>
      <c r="R162" s="127"/>
      <c r="S162" s="121"/>
      <c r="T162" s="121"/>
      <c r="U162" s="121"/>
      <c r="V162" s="121"/>
      <c r="W162" s="121"/>
      <c r="X162" s="121"/>
      <c r="Y162" s="122"/>
      <c r="Z162" s="341"/>
      <c r="AA162" s="342"/>
      <c r="AB162" s="342"/>
      <c r="AC162" s="342"/>
      <c r="AD162" s="342"/>
      <c r="AE162" s="342"/>
      <c r="AF162" s="342"/>
      <c r="AG162" s="343"/>
      <c r="AH162" s="341"/>
      <c r="AI162" s="342"/>
      <c r="AJ162" s="342"/>
      <c r="AK162" s="342"/>
      <c r="AL162" s="342"/>
      <c r="AM162" s="342"/>
      <c r="AN162" s="342"/>
      <c r="AO162" s="343"/>
    </row>
    <row r="163" spans="2:41" ht="32.25" customHeight="1">
      <c r="B163" s="353" t="s">
        <v>239</v>
      </c>
      <c r="C163" s="353"/>
      <c r="D163" s="353"/>
      <c r="E163" s="353"/>
      <c r="F163" s="353"/>
      <c r="G163" s="353"/>
      <c r="H163" s="353"/>
      <c r="I163" s="353"/>
      <c r="J163" s="354"/>
      <c r="K163" s="354"/>
      <c r="L163" s="354"/>
      <c r="M163" s="354"/>
      <c r="N163" s="354"/>
      <c r="O163" s="354"/>
      <c r="P163" s="354"/>
      <c r="Q163" s="354"/>
      <c r="R163" s="354"/>
      <c r="S163" s="354"/>
      <c r="T163" s="354"/>
      <c r="U163" s="354"/>
      <c r="V163" s="354"/>
      <c r="W163" s="354"/>
      <c r="X163" s="354"/>
      <c r="Y163" s="354"/>
      <c r="Z163" s="354"/>
      <c r="AA163" s="354"/>
      <c r="AB163" s="354"/>
      <c r="AC163" s="354"/>
      <c r="AD163" s="354"/>
      <c r="AE163" s="354"/>
      <c r="AF163" s="354"/>
      <c r="AG163" s="354"/>
      <c r="AH163" s="354"/>
      <c r="AI163" s="354"/>
      <c r="AJ163" s="354"/>
      <c r="AK163" s="354"/>
      <c r="AL163" s="354"/>
      <c r="AM163" s="354"/>
      <c r="AN163" s="354"/>
      <c r="AO163" s="354"/>
    </row>
    <row r="164" spans="2:41" ht="32.25" customHeight="1">
      <c r="B164" s="293" t="s">
        <v>240</v>
      </c>
      <c r="C164" s="293"/>
      <c r="D164" s="293"/>
      <c r="E164" s="293"/>
      <c r="F164" s="293"/>
      <c r="G164" s="293"/>
      <c r="H164" s="293"/>
      <c r="I164" s="293"/>
      <c r="J164" s="358"/>
      <c r="K164" s="358"/>
      <c r="L164" s="358"/>
      <c r="M164" s="358"/>
      <c r="N164" s="358"/>
      <c r="O164" s="358"/>
      <c r="P164" s="358"/>
      <c r="Q164" s="358"/>
      <c r="R164" s="359"/>
      <c r="S164" s="360"/>
      <c r="T164" s="360"/>
      <c r="U164" s="360"/>
      <c r="V164" s="360"/>
      <c r="W164" s="360"/>
      <c r="X164" s="361" t="s">
        <v>241</v>
      </c>
      <c r="Y164" s="362"/>
      <c r="Z164" s="358"/>
      <c r="AA164" s="358"/>
      <c r="AB164" s="358"/>
      <c r="AC164" s="358"/>
      <c r="AD164" s="358"/>
      <c r="AE164" s="358"/>
      <c r="AF164" s="358"/>
      <c r="AG164" s="358"/>
      <c r="AH164" s="358"/>
      <c r="AI164" s="358"/>
      <c r="AJ164" s="358"/>
      <c r="AK164" s="358"/>
      <c r="AL164" s="358"/>
      <c r="AM164" s="358"/>
      <c r="AN164" s="358"/>
      <c r="AO164" s="358"/>
    </row>
    <row r="165" spans="2:41" ht="45.75" customHeight="1">
      <c r="B165" s="353" t="s">
        <v>242</v>
      </c>
      <c r="C165" s="353"/>
      <c r="D165" s="353"/>
      <c r="E165" s="353"/>
      <c r="F165" s="353"/>
      <c r="G165" s="353"/>
      <c r="H165" s="353"/>
      <c r="I165" s="353"/>
      <c r="J165" s="364"/>
      <c r="K165" s="364"/>
      <c r="L165" s="364"/>
      <c r="M165" s="364"/>
      <c r="N165" s="364"/>
      <c r="O165" s="364"/>
      <c r="P165" s="364"/>
      <c r="Q165" s="364"/>
      <c r="R165" s="294"/>
      <c r="S165" s="294"/>
      <c r="T165" s="294"/>
      <c r="U165" s="294"/>
      <c r="V165" s="294"/>
      <c r="W165" s="294"/>
      <c r="X165" s="294"/>
      <c r="Y165" s="294"/>
      <c r="Z165" s="358"/>
      <c r="AA165" s="358"/>
      <c r="AB165" s="358"/>
      <c r="AC165" s="358"/>
      <c r="AD165" s="358"/>
      <c r="AE165" s="358"/>
      <c r="AF165" s="358"/>
      <c r="AG165" s="358"/>
      <c r="AH165" s="358"/>
      <c r="AI165" s="358"/>
      <c r="AJ165" s="358"/>
      <c r="AK165" s="358"/>
      <c r="AL165" s="358"/>
      <c r="AM165" s="358"/>
      <c r="AN165" s="358"/>
      <c r="AO165" s="358"/>
    </row>
    <row r="166" spans="2:41" ht="45.75" customHeight="1">
      <c r="B166" s="353" t="s">
        <v>243</v>
      </c>
      <c r="C166" s="353"/>
      <c r="D166" s="353"/>
      <c r="E166" s="353"/>
      <c r="F166" s="353"/>
      <c r="G166" s="353"/>
      <c r="H166" s="353"/>
      <c r="I166" s="353"/>
      <c r="J166" s="354"/>
      <c r="K166" s="354"/>
      <c r="L166" s="354"/>
      <c r="M166" s="354"/>
      <c r="N166" s="354"/>
      <c r="O166" s="354"/>
      <c r="P166" s="354"/>
      <c r="Q166" s="354"/>
      <c r="R166" s="354"/>
      <c r="S166" s="354"/>
      <c r="T166" s="354"/>
      <c r="U166" s="354"/>
      <c r="V166" s="354"/>
      <c r="W166" s="354"/>
      <c r="X166" s="354"/>
      <c r="Y166" s="354"/>
      <c r="Z166" s="354"/>
      <c r="AA166" s="354"/>
      <c r="AB166" s="354"/>
      <c r="AC166" s="354"/>
      <c r="AD166" s="354"/>
      <c r="AE166" s="354"/>
      <c r="AF166" s="354"/>
      <c r="AG166" s="354"/>
      <c r="AH166" s="354"/>
      <c r="AI166" s="354"/>
      <c r="AJ166" s="354"/>
      <c r="AK166" s="354"/>
      <c r="AL166" s="354"/>
      <c r="AM166" s="354"/>
      <c r="AN166" s="354"/>
      <c r="AO166" s="354"/>
    </row>
    <row r="167" spans="2:41" ht="27.75" customHeight="1">
      <c r="B167" s="293" t="s">
        <v>244</v>
      </c>
      <c r="C167" s="293"/>
      <c r="D167" s="293"/>
      <c r="E167" s="293"/>
      <c r="F167" s="293"/>
      <c r="G167" s="293"/>
      <c r="H167" s="293"/>
      <c r="I167" s="293"/>
      <c r="J167" s="294"/>
      <c r="K167" s="294"/>
      <c r="L167" s="294"/>
      <c r="M167" s="294"/>
      <c r="N167" s="294"/>
      <c r="O167" s="294"/>
      <c r="P167" s="294"/>
      <c r="Q167" s="294"/>
      <c r="R167" s="294"/>
      <c r="S167" s="294"/>
      <c r="T167" s="294"/>
      <c r="U167" s="294"/>
      <c r="V167" s="294"/>
      <c r="W167" s="294"/>
      <c r="X167" s="294"/>
      <c r="Y167" s="294"/>
      <c r="Z167" s="358"/>
      <c r="AA167" s="358"/>
      <c r="AB167" s="358"/>
      <c r="AC167" s="358"/>
      <c r="AD167" s="358"/>
      <c r="AE167" s="358"/>
      <c r="AF167" s="358"/>
      <c r="AG167" s="358"/>
      <c r="AH167" s="358"/>
      <c r="AI167" s="358"/>
      <c r="AJ167" s="358"/>
      <c r="AK167" s="358"/>
      <c r="AL167" s="358"/>
      <c r="AM167" s="358"/>
      <c r="AN167" s="358"/>
      <c r="AO167" s="358"/>
    </row>
    <row r="168" spans="2:33" s="93" customFormat="1" ht="16.5" thickBot="1">
      <c r="B168" s="363"/>
      <c r="C168" s="363"/>
      <c r="D168" s="363"/>
      <c r="E168" s="363"/>
      <c r="F168" s="363"/>
      <c r="G168" s="363"/>
      <c r="H168" s="363"/>
      <c r="I168" s="363"/>
      <c r="J168" s="344"/>
      <c r="K168" s="344"/>
      <c r="L168" s="344"/>
      <c r="M168" s="344"/>
      <c r="N168" s="344"/>
      <c r="O168" s="344"/>
      <c r="P168" s="344"/>
      <c r="Q168" s="344"/>
      <c r="R168" s="344"/>
      <c r="S168" s="344"/>
      <c r="T168" s="344"/>
      <c r="U168" s="344"/>
      <c r="V168" s="344"/>
      <c r="W168" s="344"/>
      <c r="X168" s="344"/>
      <c r="Y168" s="344"/>
      <c r="Z168" s="344"/>
      <c r="AA168" s="344"/>
      <c r="AB168" s="344"/>
      <c r="AC168" s="344"/>
      <c r="AD168" s="344"/>
      <c r="AE168" s="344"/>
      <c r="AF168" s="344"/>
      <c r="AG168" s="344"/>
    </row>
    <row r="169" spans="2:25" ht="13.5" thickBot="1">
      <c r="B169" s="95" t="s">
        <v>245</v>
      </c>
      <c r="R169" s="61"/>
      <c r="S169" s="49" t="s">
        <v>8</v>
      </c>
      <c r="X169" s="61"/>
      <c r="Y169" s="49" t="s">
        <v>9</v>
      </c>
    </row>
    <row r="171" spans="2:41" ht="12.75">
      <c r="B171" s="95" t="s">
        <v>246</v>
      </c>
      <c r="P171" s="199"/>
      <c r="Q171" s="199"/>
      <c r="R171" s="199"/>
      <c r="S171" s="199"/>
      <c r="T171" s="199"/>
      <c r="U171" s="199"/>
      <c r="V171" s="199"/>
      <c r="W171" s="199"/>
      <c r="X171" s="199"/>
      <c r="Y171" s="199"/>
      <c r="Z171" s="199"/>
      <c r="AA171" s="199"/>
      <c r="AB171" s="199"/>
      <c r="AC171" s="199"/>
      <c r="AD171" s="199"/>
      <c r="AE171" s="199"/>
      <c r="AF171" s="199"/>
      <c r="AG171" s="199"/>
      <c r="AH171" s="199"/>
      <c r="AI171" s="199"/>
      <c r="AJ171" s="199"/>
      <c r="AK171" s="199"/>
      <c r="AL171" s="199"/>
      <c r="AM171" s="199"/>
      <c r="AN171" s="199"/>
      <c r="AO171" s="199"/>
    </row>
    <row r="174" spans="2:41" ht="18">
      <c r="B174" s="289" t="s">
        <v>247</v>
      </c>
      <c r="C174" s="290"/>
      <c r="D174" s="290"/>
      <c r="E174" s="290"/>
      <c r="F174" s="290"/>
      <c r="G174" s="290"/>
      <c r="H174" s="290"/>
      <c r="I174" s="290"/>
      <c r="J174" s="290"/>
      <c r="K174" s="290"/>
      <c r="L174" s="290"/>
      <c r="M174" s="290"/>
      <c r="N174" s="290"/>
      <c r="O174" s="290"/>
      <c r="P174" s="290"/>
      <c r="Q174" s="290"/>
      <c r="R174" s="290"/>
      <c r="S174" s="290"/>
      <c r="T174" s="290"/>
      <c r="U174" s="290"/>
      <c r="V174" s="290"/>
      <c r="W174" s="290"/>
      <c r="X174" s="290"/>
      <c r="Y174" s="290"/>
      <c r="Z174" s="290"/>
      <c r="AA174" s="290"/>
      <c r="AB174" s="290"/>
      <c r="AC174" s="290"/>
      <c r="AD174" s="290"/>
      <c r="AE174" s="290"/>
      <c r="AF174" s="290"/>
      <c r="AG174" s="290"/>
      <c r="AH174" s="290"/>
      <c r="AI174" s="290"/>
      <c r="AJ174" s="290"/>
      <c r="AK174" s="290"/>
      <c r="AL174" s="290"/>
      <c r="AM174" s="290"/>
      <c r="AN174" s="290"/>
      <c r="AO174" s="291"/>
    </row>
    <row r="175" ht="13.5" thickBot="1"/>
    <row r="176" spans="2:41" ht="13.5" thickBot="1">
      <c r="B176" s="181" t="s">
        <v>248</v>
      </c>
      <c r="C176" s="181"/>
      <c r="D176" s="181"/>
      <c r="E176" s="181"/>
      <c r="F176" s="181"/>
      <c r="G176" s="182"/>
      <c r="H176" s="181" t="s">
        <v>249</v>
      </c>
      <c r="I176" s="181"/>
      <c r="J176" s="181"/>
      <c r="K176" s="181"/>
      <c r="L176" s="181"/>
      <c r="M176" s="182"/>
      <c r="N176" s="181" t="s">
        <v>250</v>
      </c>
      <c r="O176" s="181"/>
      <c r="P176" s="181"/>
      <c r="Q176" s="181"/>
      <c r="R176" s="181"/>
      <c r="S176" s="181"/>
      <c r="T176" s="181"/>
      <c r="U176" s="181"/>
      <c r="V176" s="182"/>
      <c r="W176" s="181" t="s">
        <v>251</v>
      </c>
      <c r="X176" s="181"/>
      <c r="Y176" s="181"/>
      <c r="Z176" s="298"/>
      <c r="AA176" s="298"/>
      <c r="AB176" s="298"/>
      <c r="AC176" s="298"/>
      <c r="AD176" s="298"/>
      <c r="AE176" s="298"/>
      <c r="AF176" s="298"/>
      <c r="AG176" s="298"/>
      <c r="AH176" s="298"/>
      <c r="AI176" s="298"/>
      <c r="AK176" s="95"/>
      <c r="AL176" s="95"/>
      <c r="AM176" s="95"/>
      <c r="AN176" s="95"/>
      <c r="AO176" s="95"/>
    </row>
    <row r="177" ht="13.5" thickBot="1">
      <c r="Z177" s="95" t="s">
        <v>389</v>
      </c>
    </row>
    <row r="178" spans="2:19" ht="13.5" thickBot="1">
      <c r="B178" s="49" t="s">
        <v>252</v>
      </c>
      <c r="L178" s="61"/>
      <c r="M178" s="49" t="s">
        <v>191</v>
      </c>
      <c r="R178" s="61"/>
      <c r="S178" s="49" t="s">
        <v>192</v>
      </c>
    </row>
    <row r="179" ht="13.5" thickBot="1"/>
    <row r="180" spans="2:16" ht="13.5" thickBot="1">
      <c r="B180" s="49" t="s">
        <v>253</v>
      </c>
      <c r="I180" s="61"/>
      <c r="J180" s="49" t="s">
        <v>254</v>
      </c>
      <c r="O180" s="61"/>
      <c r="P180" s="49" t="s">
        <v>255</v>
      </c>
    </row>
    <row r="181" ht="13.5" thickBot="1"/>
    <row r="182" spans="2:17" ht="13.5" thickBot="1">
      <c r="B182" s="49" t="s">
        <v>256</v>
      </c>
      <c r="J182" s="61"/>
      <c r="K182" s="49" t="s">
        <v>191</v>
      </c>
      <c r="P182" s="61"/>
      <c r="Q182" s="49" t="s">
        <v>192</v>
      </c>
    </row>
    <row r="184" ht="12.75">
      <c r="B184" s="49" t="s">
        <v>257</v>
      </c>
    </row>
    <row r="186" spans="2:33" ht="12.75">
      <c r="B186" s="292"/>
      <c r="C186" s="292"/>
      <c r="D186" s="292"/>
      <c r="E186" s="292"/>
      <c r="F186" s="292"/>
      <c r="G186" s="292"/>
      <c r="H186" s="292"/>
      <c r="I186" s="292"/>
      <c r="J186" s="292" t="s">
        <v>258</v>
      </c>
      <c r="K186" s="292"/>
      <c r="L186" s="292"/>
      <c r="M186" s="292"/>
      <c r="N186" s="292"/>
      <c r="O186" s="292"/>
      <c r="P186" s="292"/>
      <c r="Q186" s="292"/>
      <c r="R186" s="292" t="s">
        <v>259</v>
      </c>
      <c r="S186" s="292"/>
      <c r="T186" s="292"/>
      <c r="U186" s="292"/>
      <c r="V186" s="292"/>
      <c r="W186" s="292"/>
      <c r="X186" s="292"/>
      <c r="Y186" s="292"/>
      <c r="Z186" s="292" t="s">
        <v>260</v>
      </c>
      <c r="AA186" s="292"/>
      <c r="AB186" s="292"/>
      <c r="AC186" s="292"/>
      <c r="AD186" s="292"/>
      <c r="AE186" s="292"/>
      <c r="AF186" s="292"/>
      <c r="AG186" s="292"/>
    </row>
    <row r="187" spans="2:33" ht="48.75" customHeight="1">
      <c r="B187" s="293" t="s">
        <v>261</v>
      </c>
      <c r="C187" s="293"/>
      <c r="D187" s="293"/>
      <c r="E187" s="293"/>
      <c r="F187" s="293"/>
      <c r="G187" s="293"/>
      <c r="H187" s="293"/>
      <c r="I187" s="293"/>
      <c r="J187" s="294"/>
      <c r="K187" s="294"/>
      <c r="L187" s="294"/>
      <c r="M187" s="294"/>
      <c r="N187" s="294"/>
      <c r="O187" s="294"/>
      <c r="P187" s="294"/>
      <c r="Q187" s="294"/>
      <c r="R187" s="295"/>
      <c r="S187" s="296"/>
      <c r="T187" s="296"/>
      <c r="U187" s="296"/>
      <c r="V187" s="296"/>
      <c r="W187" s="296"/>
      <c r="X187" s="296"/>
      <c r="Y187" s="297"/>
      <c r="Z187" s="359"/>
      <c r="AA187" s="360"/>
      <c r="AB187" s="360"/>
      <c r="AC187" s="360"/>
      <c r="AD187" s="360"/>
      <c r="AE187" s="360"/>
      <c r="AF187" s="360"/>
      <c r="AG187" s="365"/>
    </row>
    <row r="188" spans="2:33" ht="57" customHeight="1">
      <c r="B188" s="366" t="s">
        <v>262</v>
      </c>
      <c r="C188" s="366"/>
      <c r="D188" s="366"/>
      <c r="E188" s="366"/>
      <c r="F188" s="366"/>
      <c r="G188" s="366"/>
      <c r="H188" s="366"/>
      <c r="I188" s="366"/>
      <c r="J188" s="294"/>
      <c r="K188" s="294"/>
      <c r="L188" s="294"/>
      <c r="M188" s="294"/>
      <c r="N188" s="294"/>
      <c r="O188" s="294"/>
      <c r="P188" s="294"/>
      <c r="Q188" s="294"/>
      <c r="R188" s="359"/>
      <c r="S188" s="360"/>
      <c r="T188" s="360"/>
      <c r="U188" s="360"/>
      <c r="V188" s="360"/>
      <c r="W188" s="360"/>
      <c r="X188" s="360"/>
      <c r="Y188" s="365"/>
      <c r="Z188" s="294"/>
      <c r="AA188" s="294"/>
      <c r="AB188" s="294"/>
      <c r="AC188" s="294"/>
      <c r="AD188" s="294"/>
      <c r="AE188" s="294"/>
      <c r="AF188" s="294"/>
      <c r="AG188" s="294"/>
    </row>
    <row r="189" spans="2:33" ht="47.25" customHeight="1">
      <c r="B189" s="353" t="s">
        <v>263</v>
      </c>
      <c r="C189" s="353"/>
      <c r="D189" s="353"/>
      <c r="E189" s="353"/>
      <c r="F189" s="353"/>
      <c r="G189" s="353"/>
      <c r="H189" s="353"/>
      <c r="I189" s="353"/>
      <c r="J189" s="354"/>
      <c r="K189" s="354"/>
      <c r="L189" s="354"/>
      <c r="M189" s="354"/>
      <c r="N189" s="354"/>
      <c r="O189" s="354"/>
      <c r="P189" s="354"/>
      <c r="Q189" s="354"/>
      <c r="R189" s="354"/>
      <c r="S189" s="354"/>
      <c r="T189" s="354"/>
      <c r="U189" s="354"/>
      <c r="V189" s="354"/>
      <c r="W189" s="354"/>
      <c r="X189" s="354"/>
      <c r="Y189" s="354"/>
      <c r="Z189" s="354"/>
      <c r="AA189" s="354"/>
      <c r="AB189" s="354"/>
      <c r="AC189" s="354"/>
      <c r="AD189" s="354"/>
      <c r="AE189" s="354"/>
      <c r="AF189" s="354"/>
      <c r="AG189" s="354"/>
    </row>
    <row r="190" spans="2:33" ht="47.25" customHeight="1">
      <c r="B190" s="366" t="s">
        <v>264</v>
      </c>
      <c r="C190" s="366"/>
      <c r="D190" s="366"/>
      <c r="E190" s="366"/>
      <c r="F190" s="366"/>
      <c r="G190" s="366"/>
      <c r="H190" s="366"/>
      <c r="I190" s="366"/>
      <c r="J190" s="294"/>
      <c r="K190" s="294"/>
      <c r="L190" s="294"/>
      <c r="M190" s="294"/>
      <c r="N190" s="294"/>
      <c r="O190" s="294"/>
      <c r="P190" s="294"/>
      <c r="Q190" s="294"/>
      <c r="R190" s="295"/>
      <c r="S190" s="296"/>
      <c r="T190" s="296"/>
      <c r="U190" s="296"/>
      <c r="V190" s="296"/>
      <c r="W190" s="296"/>
      <c r="X190" s="296"/>
      <c r="Y190" s="297"/>
      <c r="Z190" s="294"/>
      <c r="AA190" s="294"/>
      <c r="AB190" s="294"/>
      <c r="AC190" s="294"/>
      <c r="AD190" s="294"/>
      <c r="AE190" s="294"/>
      <c r="AF190" s="294"/>
      <c r="AG190" s="294"/>
    </row>
    <row r="191" spans="2:33" ht="12" customHeight="1" thickBot="1">
      <c r="B191" s="280" t="s">
        <v>265</v>
      </c>
      <c r="C191" s="281"/>
      <c r="D191" s="281"/>
      <c r="E191" s="281"/>
      <c r="F191" s="281"/>
      <c r="G191" s="281"/>
      <c r="H191" s="281"/>
      <c r="I191" s="282"/>
      <c r="J191" s="123"/>
      <c r="K191" s="118"/>
      <c r="L191" s="118"/>
      <c r="M191" s="118"/>
      <c r="N191" s="118"/>
      <c r="O191" s="118"/>
      <c r="P191" s="118"/>
      <c r="Q191" s="120"/>
      <c r="R191" s="123"/>
      <c r="S191" s="118"/>
      <c r="T191" s="118"/>
      <c r="U191" s="118"/>
      <c r="V191" s="118"/>
      <c r="W191" s="118"/>
      <c r="X191" s="118"/>
      <c r="Y191" s="120"/>
      <c r="Z191" s="123"/>
      <c r="AA191" s="118"/>
      <c r="AB191" s="118"/>
      <c r="AC191" s="118"/>
      <c r="AD191" s="118"/>
      <c r="AE191" s="118"/>
      <c r="AF191" s="118"/>
      <c r="AG191" s="120"/>
    </row>
    <row r="192" spans="2:33" ht="12" customHeight="1" thickBot="1">
      <c r="B192" s="283"/>
      <c r="C192" s="284"/>
      <c r="D192" s="284"/>
      <c r="E192" s="284"/>
      <c r="F192" s="284"/>
      <c r="G192" s="284"/>
      <c r="H192" s="284"/>
      <c r="I192" s="285"/>
      <c r="J192" s="130" t="s">
        <v>158</v>
      </c>
      <c r="K192" s="128"/>
      <c r="L192" s="61"/>
      <c r="M192" s="128"/>
      <c r="N192" s="131" t="s">
        <v>159</v>
      </c>
      <c r="O192" s="128"/>
      <c r="P192" s="61"/>
      <c r="Q192" s="129"/>
      <c r="R192" s="130" t="s">
        <v>158</v>
      </c>
      <c r="S192" s="128"/>
      <c r="T192" s="61"/>
      <c r="U192" s="128"/>
      <c r="V192" s="131" t="s">
        <v>159</v>
      </c>
      <c r="W192" s="128"/>
      <c r="X192" s="61"/>
      <c r="Y192" s="129"/>
      <c r="Z192" s="130" t="s">
        <v>158</v>
      </c>
      <c r="AA192" s="128"/>
      <c r="AB192" s="61"/>
      <c r="AC192" s="128"/>
      <c r="AD192" s="131" t="s">
        <v>159</v>
      </c>
      <c r="AE192" s="128"/>
      <c r="AF192" s="61"/>
      <c r="AG192" s="129"/>
    </row>
    <row r="193" spans="2:33" ht="12" customHeight="1">
      <c r="B193" s="286"/>
      <c r="C193" s="287"/>
      <c r="D193" s="287"/>
      <c r="E193" s="287"/>
      <c r="F193" s="287"/>
      <c r="G193" s="287"/>
      <c r="H193" s="287"/>
      <c r="I193" s="288"/>
      <c r="J193" s="127"/>
      <c r="K193" s="121"/>
      <c r="L193" s="121"/>
      <c r="M193" s="121"/>
      <c r="N193" s="121"/>
      <c r="O193" s="121"/>
      <c r="P193" s="121"/>
      <c r="Q193" s="122"/>
      <c r="R193" s="127"/>
      <c r="S193" s="121"/>
      <c r="T193" s="121"/>
      <c r="U193" s="121"/>
      <c r="V193" s="121"/>
      <c r="W193" s="121"/>
      <c r="X193" s="121"/>
      <c r="Y193" s="122"/>
      <c r="Z193" s="127"/>
      <c r="AA193" s="121"/>
      <c r="AB193" s="121"/>
      <c r="AC193" s="121"/>
      <c r="AD193" s="121"/>
      <c r="AE193" s="121"/>
      <c r="AF193" s="121"/>
      <c r="AG193" s="122"/>
    </row>
    <row r="195" spans="2:41" ht="12.75">
      <c r="B195" s="49" t="s">
        <v>266</v>
      </c>
      <c r="R195" s="199"/>
      <c r="S195" s="199"/>
      <c r="T195" s="199"/>
      <c r="U195" s="199"/>
      <c r="V195" s="199"/>
      <c r="W195" s="199"/>
      <c r="X195" s="199"/>
      <c r="Y195" s="199"/>
      <c r="Z195" s="199"/>
      <c r="AA195" s="199"/>
      <c r="AB195" s="199"/>
      <c r="AC195" s="199"/>
      <c r="AD195" s="199"/>
      <c r="AE195" s="199"/>
      <c r="AF195" s="199"/>
      <c r="AG195" s="199"/>
      <c r="AH195" s="199"/>
      <c r="AI195" s="199"/>
      <c r="AJ195" s="199"/>
      <c r="AK195" s="199"/>
      <c r="AL195" s="199"/>
      <c r="AM195" s="199"/>
      <c r="AN195" s="199"/>
      <c r="AO195" s="199"/>
    </row>
    <row r="197" spans="2:41" ht="12.75">
      <c r="B197" s="199"/>
      <c r="C197" s="199"/>
      <c r="D197" s="199"/>
      <c r="E197" s="199"/>
      <c r="F197" s="199"/>
      <c r="G197" s="199"/>
      <c r="H197" s="199"/>
      <c r="I197" s="199"/>
      <c r="J197" s="199"/>
      <c r="K197" s="199"/>
      <c r="L197" s="199"/>
      <c r="M197" s="199"/>
      <c r="N197" s="199"/>
      <c r="O197" s="199"/>
      <c r="P197" s="199"/>
      <c r="Q197" s="199"/>
      <c r="R197" s="199"/>
      <c r="S197" s="199"/>
      <c r="T197" s="199"/>
      <c r="U197" s="199"/>
      <c r="V197" s="199"/>
      <c r="W197" s="199"/>
      <c r="X197" s="199"/>
      <c r="Y197" s="199"/>
      <c r="Z197" s="199"/>
      <c r="AA197" s="199"/>
      <c r="AB197" s="199"/>
      <c r="AC197" s="199"/>
      <c r="AD197" s="199"/>
      <c r="AE197" s="199"/>
      <c r="AF197" s="199"/>
      <c r="AG197" s="199"/>
      <c r="AH197" s="199"/>
      <c r="AI197" s="199"/>
      <c r="AJ197" s="199"/>
      <c r="AK197" s="199"/>
      <c r="AL197" s="199"/>
      <c r="AM197" s="199"/>
      <c r="AN197" s="199"/>
      <c r="AO197" s="199"/>
    </row>
    <row r="199" spans="2:41" ht="12.75">
      <c r="B199" s="199"/>
      <c r="C199" s="199"/>
      <c r="D199" s="199"/>
      <c r="E199" s="199"/>
      <c r="F199" s="199"/>
      <c r="G199" s="199"/>
      <c r="H199" s="199"/>
      <c r="I199" s="199"/>
      <c r="J199" s="199"/>
      <c r="K199" s="199"/>
      <c r="L199" s="199"/>
      <c r="M199" s="199"/>
      <c r="N199" s="199"/>
      <c r="O199" s="199"/>
      <c r="P199" s="199"/>
      <c r="Q199" s="199"/>
      <c r="R199" s="199"/>
      <c r="S199" s="199"/>
      <c r="T199" s="199"/>
      <c r="U199" s="199"/>
      <c r="V199" s="199"/>
      <c r="W199" s="199"/>
      <c r="X199" s="199"/>
      <c r="Y199" s="199"/>
      <c r="Z199" s="199"/>
      <c r="AA199" s="199"/>
      <c r="AB199" s="199"/>
      <c r="AC199" s="199"/>
      <c r="AD199" s="199"/>
      <c r="AE199" s="199"/>
      <c r="AF199" s="199"/>
      <c r="AG199" s="199"/>
      <c r="AH199" s="199"/>
      <c r="AI199" s="199"/>
      <c r="AJ199" s="199"/>
      <c r="AK199" s="199"/>
      <c r="AL199" s="199"/>
      <c r="AM199" s="199"/>
      <c r="AN199" s="199"/>
      <c r="AO199" s="199"/>
    </row>
    <row r="201" spans="2:41" ht="12.75">
      <c r="B201" s="199"/>
      <c r="C201" s="199"/>
      <c r="D201" s="199"/>
      <c r="E201" s="199"/>
      <c r="F201" s="199"/>
      <c r="G201" s="199"/>
      <c r="H201" s="199"/>
      <c r="I201" s="199"/>
      <c r="J201" s="199"/>
      <c r="K201" s="199"/>
      <c r="L201" s="199"/>
      <c r="M201" s="199"/>
      <c r="N201" s="199"/>
      <c r="O201" s="199"/>
      <c r="P201" s="199"/>
      <c r="Q201" s="199"/>
      <c r="R201" s="199"/>
      <c r="S201" s="199"/>
      <c r="T201" s="199"/>
      <c r="U201" s="199"/>
      <c r="V201" s="199"/>
      <c r="W201" s="199"/>
      <c r="X201" s="199"/>
      <c r="Y201" s="199"/>
      <c r="Z201" s="199"/>
      <c r="AA201" s="199"/>
      <c r="AB201" s="199"/>
      <c r="AC201" s="199"/>
      <c r="AD201" s="199"/>
      <c r="AE201" s="199"/>
      <c r="AF201" s="199"/>
      <c r="AG201" s="199"/>
      <c r="AH201" s="199"/>
      <c r="AI201" s="199"/>
      <c r="AJ201" s="199"/>
      <c r="AK201" s="199"/>
      <c r="AL201" s="199"/>
      <c r="AM201" s="199"/>
      <c r="AN201" s="199"/>
      <c r="AO201" s="199"/>
    </row>
    <row r="203" spans="2:41" ht="12.75">
      <c r="B203" s="199"/>
      <c r="C203" s="199"/>
      <c r="D203" s="199"/>
      <c r="E203" s="199"/>
      <c r="F203" s="199"/>
      <c r="G203" s="199"/>
      <c r="H203" s="199"/>
      <c r="I203" s="199"/>
      <c r="J203" s="199"/>
      <c r="K203" s="199"/>
      <c r="L203" s="199"/>
      <c r="M203" s="199"/>
      <c r="N203" s="199"/>
      <c r="O203" s="199"/>
      <c r="P203" s="199"/>
      <c r="Q203" s="199"/>
      <c r="R203" s="199"/>
      <c r="S203" s="199"/>
      <c r="T203" s="199"/>
      <c r="U203" s="199"/>
      <c r="V203" s="199"/>
      <c r="W203" s="199"/>
      <c r="X203" s="199"/>
      <c r="Y203" s="199"/>
      <c r="Z203" s="199"/>
      <c r="AA203" s="199"/>
      <c r="AB203" s="199"/>
      <c r="AC203" s="199"/>
      <c r="AD203" s="199"/>
      <c r="AE203" s="199"/>
      <c r="AF203" s="199"/>
      <c r="AG203" s="199"/>
      <c r="AH203" s="199"/>
      <c r="AI203" s="199"/>
      <c r="AJ203" s="199"/>
      <c r="AK203" s="199"/>
      <c r="AL203" s="199"/>
      <c r="AM203" s="199"/>
      <c r="AN203" s="199"/>
      <c r="AO203" s="199"/>
    </row>
    <row r="205" spans="2:41" ht="12.75">
      <c r="B205" s="199"/>
      <c r="C205" s="199"/>
      <c r="D205" s="199"/>
      <c r="E205" s="199"/>
      <c r="F205" s="199"/>
      <c r="G205" s="199"/>
      <c r="H205" s="199"/>
      <c r="I205" s="199"/>
      <c r="J205" s="199"/>
      <c r="K205" s="199"/>
      <c r="L205" s="199"/>
      <c r="M205" s="199"/>
      <c r="N205" s="199"/>
      <c r="O205" s="199"/>
      <c r="P205" s="199"/>
      <c r="Q205" s="199"/>
      <c r="R205" s="199"/>
      <c r="S205" s="199"/>
      <c r="T205" s="199"/>
      <c r="U205" s="199"/>
      <c r="V205" s="199"/>
      <c r="W205" s="199"/>
      <c r="X205" s="199"/>
      <c r="Y205" s="199"/>
      <c r="Z205" s="199"/>
      <c r="AA205" s="199"/>
      <c r="AB205" s="199"/>
      <c r="AC205" s="199"/>
      <c r="AD205" s="199"/>
      <c r="AE205" s="199"/>
      <c r="AF205" s="199"/>
      <c r="AG205" s="199"/>
      <c r="AH205" s="199"/>
      <c r="AI205" s="199"/>
      <c r="AJ205" s="199"/>
      <c r="AK205" s="199"/>
      <c r="AL205" s="199"/>
      <c r="AM205" s="199"/>
      <c r="AN205" s="199"/>
      <c r="AO205" s="199"/>
    </row>
    <row r="207" ht="14.25">
      <c r="B207" s="49" t="s">
        <v>281</v>
      </c>
    </row>
  </sheetData>
  <sheetProtection/>
  <mergeCells count="133">
    <mergeCell ref="B201:AO201"/>
    <mergeCell ref="B203:AO203"/>
    <mergeCell ref="B205:AO205"/>
    <mergeCell ref="B197:AO197"/>
    <mergeCell ref="B191:I193"/>
    <mergeCell ref="R195:AO195"/>
    <mergeCell ref="B187:I187"/>
    <mergeCell ref="J187:Q187"/>
    <mergeCell ref="R187:Y187"/>
    <mergeCell ref="Z176:AI176"/>
    <mergeCell ref="Z187:AG187"/>
    <mergeCell ref="B199:AO199"/>
    <mergeCell ref="B188:I188"/>
    <mergeCell ref="J188:Q188"/>
    <mergeCell ref="R188:Y188"/>
    <mergeCell ref="Z188:AG188"/>
    <mergeCell ref="G138:L140"/>
    <mergeCell ref="J156:Q156"/>
    <mergeCell ref="B174:AO174"/>
    <mergeCell ref="B186:I186"/>
    <mergeCell ref="J186:Q186"/>
    <mergeCell ref="R186:Y186"/>
    <mergeCell ref="Z186:AG186"/>
    <mergeCell ref="Z164:AG164"/>
    <mergeCell ref="R164:W164"/>
    <mergeCell ref="AH156:AO156"/>
    <mergeCell ref="B127:AP127"/>
    <mergeCell ref="P171:AO171"/>
    <mergeCell ref="O153:V153"/>
    <mergeCell ref="J160:Q162"/>
    <mergeCell ref="Z160:AG162"/>
    <mergeCell ref="B157:I159"/>
    <mergeCell ref="W134:AH134"/>
    <mergeCell ref="G144:K144"/>
    <mergeCell ref="N151:V151"/>
    <mergeCell ref="B138:F140"/>
    <mergeCell ref="C84:AJ84"/>
    <mergeCell ref="O40:Q40"/>
    <mergeCell ref="R103:AJ103"/>
    <mergeCell ref="S107:AJ107"/>
    <mergeCell ref="AA99:AJ101"/>
    <mergeCell ref="L74:S74"/>
    <mergeCell ref="P78:AJ78"/>
    <mergeCell ref="C80:AJ80"/>
    <mergeCell ref="C82:AJ82"/>
    <mergeCell ref="T57:AG57"/>
    <mergeCell ref="L72:S72"/>
    <mergeCell ref="AC72:AJ72"/>
    <mergeCell ref="C16:P16"/>
    <mergeCell ref="C30:J30"/>
    <mergeCell ref="C31:J31"/>
    <mergeCell ref="AA30:AH30"/>
    <mergeCell ref="AA31:AH31"/>
    <mergeCell ref="O49:U49"/>
    <mergeCell ref="X43:Z45"/>
    <mergeCell ref="AA29:AH29"/>
    <mergeCell ref="M59:W59"/>
    <mergeCell ref="AA40:AE40"/>
    <mergeCell ref="N33:S33"/>
    <mergeCell ref="X33:AC33"/>
    <mergeCell ref="K30:R30"/>
    <mergeCell ref="K31:R31"/>
    <mergeCell ref="B87:AH87"/>
    <mergeCell ref="B91:F93"/>
    <mergeCell ref="B94:F96"/>
    <mergeCell ref="G91:L93"/>
    <mergeCell ref="G94:L96"/>
    <mergeCell ref="K109:AJ109"/>
    <mergeCell ref="N113:AJ113"/>
    <mergeCell ref="Y115:AJ115"/>
    <mergeCell ref="R156:Y156"/>
    <mergeCell ref="Z156:AG156"/>
    <mergeCell ref="C117:AJ117"/>
    <mergeCell ref="B156:I156"/>
    <mergeCell ref="C119:AJ119"/>
    <mergeCell ref="H121:AJ121"/>
    <mergeCell ref="C123:AJ123"/>
    <mergeCell ref="C125:AJ125"/>
    <mergeCell ref="AF43:AF45"/>
    <mergeCell ref="C1:AH1"/>
    <mergeCell ref="B21:AH21"/>
    <mergeCell ref="C4:L4"/>
    <mergeCell ref="M4:P4"/>
    <mergeCell ref="C29:J29"/>
    <mergeCell ref="K29:R29"/>
    <mergeCell ref="S30:Z30"/>
    <mergeCell ref="S31:Z31"/>
    <mergeCell ref="S29:Z29"/>
    <mergeCell ref="Q14:AC14"/>
    <mergeCell ref="AA43:AE45"/>
    <mergeCell ref="B160:I162"/>
    <mergeCell ref="B164:I164"/>
    <mergeCell ref="J164:Q164"/>
    <mergeCell ref="X164:Y164"/>
    <mergeCell ref="B163:I163"/>
    <mergeCell ref="X157:Y159"/>
    <mergeCell ref="J157:Q159"/>
    <mergeCell ref="Q111:AJ111"/>
    <mergeCell ref="AH163:AO163"/>
    <mergeCell ref="AH160:AO162"/>
    <mergeCell ref="AH157:AO159"/>
    <mergeCell ref="J163:Q163"/>
    <mergeCell ref="R163:Y163"/>
    <mergeCell ref="Z163:AG163"/>
    <mergeCell ref="R157:W159"/>
    <mergeCell ref="J167:Q167"/>
    <mergeCell ref="R165:Y165"/>
    <mergeCell ref="Z165:AG165"/>
    <mergeCell ref="Z167:AG167"/>
    <mergeCell ref="B166:I166"/>
    <mergeCell ref="J166:Q166"/>
    <mergeCell ref="Z166:AG166"/>
    <mergeCell ref="B165:I165"/>
    <mergeCell ref="J165:Q165"/>
    <mergeCell ref="R166:Y166"/>
    <mergeCell ref="AH164:AO164"/>
    <mergeCell ref="AH165:AO165"/>
    <mergeCell ref="AH166:AO166"/>
    <mergeCell ref="AH167:AO167"/>
    <mergeCell ref="R167:Y167"/>
    <mergeCell ref="B168:I168"/>
    <mergeCell ref="J168:Q168"/>
    <mergeCell ref="R168:Y168"/>
    <mergeCell ref="Z168:AG168"/>
    <mergeCell ref="B167:I167"/>
    <mergeCell ref="B190:I190"/>
    <mergeCell ref="J190:Q190"/>
    <mergeCell ref="R190:Y190"/>
    <mergeCell ref="Z190:AG190"/>
    <mergeCell ref="B189:I189"/>
    <mergeCell ref="J189:Q189"/>
    <mergeCell ref="R189:Y189"/>
    <mergeCell ref="Z189:AG189"/>
  </mergeCells>
  <hyperlinks>
    <hyperlink ref="AJ3" location="Sommaire!A1" display="Sommaire"/>
  </hyperlinks>
  <printOptions/>
  <pageMargins left="0" right="0" top="0.984251968503937" bottom="0.984251968503937" header="0.5118110236220472" footer="0.5118110236220472"/>
  <pageSetup fitToHeight="4" horizontalDpi="600" verticalDpi="600" orientation="portrait" paperSize="9" scale="71" r:id="rId1"/>
  <headerFooter alignWithMargins="0">
    <oddFooter>&amp;RPage &amp;P/36</oddFooter>
  </headerFooter>
  <rowBreaks count="2" manualBreakCount="2">
    <brk id="85" max="255" man="1"/>
    <brk id="154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Feuil18">
    <pageSetUpPr fitToPage="1"/>
  </sheetPr>
  <dimension ref="A2:K17"/>
  <sheetViews>
    <sheetView showGridLines="0" zoomScalePageLayoutView="0" workbookViewId="0" topLeftCell="A1">
      <selection activeCell="B3" sqref="B3"/>
    </sheetView>
  </sheetViews>
  <sheetFormatPr defaultColWidth="11.421875" defaultRowHeight="12.75"/>
  <cols>
    <col min="1" max="1" width="2.00390625" style="0" customWidth="1"/>
    <col min="2" max="2" width="19.57421875" style="0" customWidth="1"/>
    <col min="4" max="4" width="14.57421875" style="0" customWidth="1"/>
    <col min="5" max="5" width="6.140625" style="0" customWidth="1"/>
    <col min="7" max="7" width="18.8515625" style="0" customWidth="1"/>
    <col min="8" max="8" width="16.00390625" style="0" customWidth="1"/>
    <col min="9" max="9" width="14.7109375" style="0" customWidth="1"/>
    <col min="10" max="10" width="1.7109375" style="0" customWidth="1"/>
  </cols>
  <sheetData>
    <row r="2" ht="12.75">
      <c r="K2" s="133" t="s">
        <v>29</v>
      </c>
    </row>
    <row r="3" spans="1:9" ht="20.25">
      <c r="A3" s="162"/>
      <c r="B3" s="163" t="s">
        <v>355</v>
      </c>
      <c r="C3" s="162"/>
      <c r="D3" s="162"/>
      <c r="E3" s="162"/>
      <c r="F3" s="162"/>
      <c r="G3" s="162"/>
      <c r="H3" s="162"/>
      <c r="I3" s="162"/>
    </row>
    <row r="4" ht="9.75" customHeight="1"/>
    <row r="5" ht="13.5" thickBot="1"/>
    <row r="6" spans="2:9" ht="12.75">
      <c r="B6" s="28" t="s">
        <v>23</v>
      </c>
      <c r="C6" s="367"/>
      <c r="D6" s="368"/>
      <c r="E6" s="368"/>
      <c r="F6" s="368"/>
      <c r="G6" s="368"/>
      <c r="H6" s="368"/>
      <c r="I6" s="369"/>
    </row>
    <row r="7" spans="2:9" ht="13.5" thickBot="1">
      <c r="B7" s="28"/>
      <c r="C7" s="370"/>
      <c r="D7" s="371"/>
      <c r="E7" s="371"/>
      <c r="F7" s="371"/>
      <c r="G7" s="371"/>
      <c r="H7" s="371"/>
      <c r="I7" s="372"/>
    </row>
    <row r="8" spans="2:9" ht="13.5" thickBot="1">
      <c r="B8" s="28"/>
      <c r="C8" s="16"/>
      <c r="D8" s="16"/>
      <c r="E8" s="16"/>
      <c r="F8" s="16"/>
      <c r="G8" s="16"/>
      <c r="H8" s="16"/>
      <c r="I8" s="16"/>
    </row>
    <row r="9" spans="2:9" ht="12.75">
      <c r="B9" s="28" t="s">
        <v>24</v>
      </c>
      <c r="C9" s="367"/>
      <c r="D9" s="368"/>
      <c r="E9" s="368"/>
      <c r="F9" s="368"/>
      <c r="G9" s="368"/>
      <c r="H9" s="368"/>
      <c r="I9" s="369"/>
    </row>
    <row r="10" spans="2:9" ht="12.75">
      <c r="B10" s="28"/>
      <c r="C10" s="373"/>
      <c r="D10" s="208"/>
      <c r="E10" s="208"/>
      <c r="F10" s="208"/>
      <c r="G10" s="208"/>
      <c r="H10" s="208"/>
      <c r="I10" s="374"/>
    </row>
    <row r="11" spans="2:9" ht="12.75">
      <c r="B11" s="28"/>
      <c r="C11" s="373"/>
      <c r="D11" s="208"/>
      <c r="E11" s="208"/>
      <c r="F11" s="208"/>
      <c r="G11" s="208"/>
      <c r="H11" s="208"/>
      <c r="I11" s="374"/>
    </row>
    <row r="12" spans="2:9" ht="12.75">
      <c r="B12" s="28"/>
      <c r="C12" s="373"/>
      <c r="D12" s="208"/>
      <c r="E12" s="208"/>
      <c r="F12" s="208"/>
      <c r="G12" s="208"/>
      <c r="H12" s="208"/>
      <c r="I12" s="374"/>
    </row>
    <row r="13" spans="2:9" ht="12.75">
      <c r="B13" s="28"/>
      <c r="C13" s="373"/>
      <c r="D13" s="208"/>
      <c r="E13" s="208"/>
      <c r="F13" s="208"/>
      <c r="G13" s="208"/>
      <c r="H13" s="208"/>
      <c r="I13" s="374"/>
    </row>
    <row r="14" spans="2:9" ht="12.75">
      <c r="B14" s="28"/>
      <c r="C14" s="373"/>
      <c r="D14" s="208"/>
      <c r="E14" s="208"/>
      <c r="F14" s="208"/>
      <c r="G14" s="208"/>
      <c r="H14" s="208"/>
      <c r="I14" s="374"/>
    </row>
    <row r="15" spans="2:9" ht="13.5" thickBot="1">
      <c r="B15" s="28"/>
      <c r="C15" s="370"/>
      <c r="D15" s="371"/>
      <c r="E15" s="371"/>
      <c r="F15" s="371"/>
      <c r="G15" s="371"/>
      <c r="H15" s="371"/>
      <c r="I15" s="372"/>
    </row>
    <row r="16" ht="13.5" thickBot="1">
      <c r="B16" s="28"/>
    </row>
    <row r="17" spans="2:9" ht="21.75" customHeight="1" thickBot="1">
      <c r="B17" s="28" t="s">
        <v>25</v>
      </c>
      <c r="C17" s="375"/>
      <c r="D17" s="376"/>
      <c r="E17" s="376"/>
      <c r="F17" s="376"/>
      <c r="G17" s="376"/>
      <c r="H17" s="376"/>
      <c r="I17" s="377"/>
    </row>
  </sheetData>
  <sheetProtection/>
  <mergeCells count="3">
    <mergeCell ref="C6:I7"/>
    <mergeCell ref="C9:I15"/>
    <mergeCell ref="C17:I17"/>
  </mergeCells>
  <hyperlinks>
    <hyperlink ref="K2" location="Sommaire!A1" display="Sommaire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0">
    <pageSetUpPr fitToPage="1"/>
  </sheetPr>
  <dimension ref="A1:G62"/>
  <sheetViews>
    <sheetView showGridLines="0" zoomScalePageLayoutView="0" workbookViewId="0" topLeftCell="A1">
      <selection activeCell="A1" sqref="A1:E1"/>
    </sheetView>
  </sheetViews>
  <sheetFormatPr defaultColWidth="11.421875" defaultRowHeight="12.75"/>
  <cols>
    <col min="2" max="2" width="42.28125" style="0" customWidth="1"/>
    <col min="3" max="3" width="9.28125" style="0" customWidth="1"/>
    <col min="4" max="5" width="38.57421875" style="0" customWidth="1"/>
  </cols>
  <sheetData>
    <row r="1" spans="1:5" ht="20.25">
      <c r="A1" s="219" t="s">
        <v>29</v>
      </c>
      <c r="B1" s="219"/>
      <c r="C1" s="219"/>
      <c r="D1" s="219"/>
      <c r="E1" s="219"/>
    </row>
    <row r="3" ht="12.75">
      <c r="A3" s="52" t="s">
        <v>108</v>
      </c>
    </row>
    <row r="4" ht="14.25">
      <c r="B4" s="32"/>
    </row>
    <row r="5" ht="14.25" customHeight="1">
      <c r="B5" s="33" t="s">
        <v>142</v>
      </c>
    </row>
    <row r="6" ht="9" customHeight="1">
      <c r="B6" s="32"/>
    </row>
    <row r="7" ht="14.25" customHeight="1">
      <c r="B7" s="33" t="s">
        <v>302</v>
      </c>
    </row>
    <row r="8" ht="9" customHeight="1">
      <c r="B8" s="32"/>
    </row>
    <row r="9" ht="14.25">
      <c r="B9" s="33" t="s">
        <v>26</v>
      </c>
    </row>
    <row r="10" ht="9" customHeight="1">
      <c r="B10" s="32"/>
    </row>
    <row r="11" ht="14.25">
      <c r="B11" s="33" t="s">
        <v>27</v>
      </c>
    </row>
    <row r="12" ht="6" customHeight="1">
      <c r="B12" s="32"/>
    </row>
    <row r="13" ht="14.25">
      <c r="B13" s="33" t="s">
        <v>28</v>
      </c>
    </row>
    <row r="14" ht="15.75" customHeight="1">
      <c r="B14" s="33"/>
    </row>
    <row r="15" spans="2:5" ht="12" customHeight="1">
      <c r="B15" s="33" t="s">
        <v>103</v>
      </c>
      <c r="D15" s="33" t="s">
        <v>104</v>
      </c>
      <c r="E15" s="33" t="s">
        <v>106</v>
      </c>
    </row>
    <row r="16" spans="4:7" ht="16.5" customHeight="1">
      <c r="D16" s="32"/>
      <c r="E16" s="32"/>
      <c r="G16" s="51">
        <f>'Descriptif des rejets'!$A$22</f>
        <v>0</v>
      </c>
    </row>
    <row r="17" spans="2:7" ht="12.75">
      <c r="B17" s="53" t="str">
        <f>CONCATENATE("Rejet n°1 : ",G16)</f>
        <v>Rejet n°1 : 0</v>
      </c>
      <c r="D17" s="53" t="str">
        <f>CONCATENATE("Rejet n°1 : ",G27)</f>
        <v>Rejet n°1 : 0</v>
      </c>
      <c r="E17" s="53" t="str">
        <f>CONCATENATE("Rejet n°1 : ",G58)</f>
        <v>Rejet n°1 : 0</v>
      </c>
      <c r="G17" s="51">
        <f>'Descriptif des rejets'!$A$23</f>
        <v>0</v>
      </c>
    </row>
    <row r="18" spans="2:7" ht="12.75">
      <c r="B18" s="53" t="str">
        <f>CONCATENATE("Rejet n°2 : ",G17)</f>
        <v>Rejet n°2 : 0</v>
      </c>
      <c r="D18" s="53" t="str">
        <f>CONCATENATE("Rejet n°2 : ",G28)</f>
        <v>Rejet n°2 : 0</v>
      </c>
      <c r="E18" s="53" t="str">
        <f>CONCATENATE("Rejet n°2 : ",G59)</f>
        <v>Rejet n°2 : 0</v>
      </c>
      <c r="G18" s="51">
        <f>'Descriptif des rejets'!$A$24</f>
        <v>0</v>
      </c>
    </row>
    <row r="19" spans="2:7" ht="12.75">
      <c r="B19" s="53" t="str">
        <f>CONCATENATE("Rejet n°3 : ",G18)</f>
        <v>Rejet n°3 : 0</v>
      </c>
      <c r="D19" s="53" t="str">
        <f>CONCATENATE("Rejet n°3 : ",G29)</f>
        <v>Rejet n°3 : 0</v>
      </c>
      <c r="E19" s="53" t="str">
        <f>CONCATENATE("Rejet n°3 : ",G60)</f>
        <v>Rejet n°3 : 0</v>
      </c>
      <c r="G19" s="51">
        <f>'Descriptif des rejets'!$A$25</f>
        <v>0</v>
      </c>
    </row>
    <row r="20" spans="2:7" ht="12.75">
      <c r="B20" s="53" t="str">
        <f>CONCATENATE("Rejet n°4 : ",G19)</f>
        <v>Rejet n°4 : 0</v>
      </c>
      <c r="D20" s="53" t="str">
        <f>CONCATENATE("Rejet n°4 : ",G30)</f>
        <v>Rejet n°4 : 0</v>
      </c>
      <c r="E20" s="53" t="str">
        <f>CONCATENATE("Rejet n°4 : ",G61)</f>
        <v>Rejet n°4 : 0</v>
      </c>
      <c r="G20" s="51">
        <f>'Descriptif des rejets'!$A$26</f>
        <v>0</v>
      </c>
    </row>
    <row r="21" spans="2:7" ht="12.75">
      <c r="B21" s="53" t="str">
        <f>CONCATENATE("Rejet n°5 : ",G20)</f>
        <v>Rejet n°5 : 0</v>
      </c>
      <c r="D21" s="53" t="str">
        <f>CONCATENATE("Rejet n°5 : ",G31)</f>
        <v>Rejet n°5 : 0</v>
      </c>
      <c r="E21" s="53" t="str">
        <f>CONCATENATE("Rejet n°5 : ",G62)</f>
        <v>Rejet n°5 : 0</v>
      </c>
      <c r="G21" s="51"/>
    </row>
    <row r="22" spans="2:7" ht="12.75">
      <c r="B22" s="53"/>
      <c r="D22" s="53"/>
      <c r="E22" s="53"/>
      <c r="G22" s="51"/>
    </row>
    <row r="23" spans="2:7" ht="12.75">
      <c r="B23" s="53"/>
      <c r="D23" s="53"/>
      <c r="E23" s="53"/>
      <c r="G23" s="51"/>
    </row>
    <row r="24" spans="2:7" ht="12.75">
      <c r="B24" s="53"/>
      <c r="D24" s="53"/>
      <c r="E24" s="53"/>
      <c r="G24" s="51">
        <f>'Descriptif des rejets'!$A$27</f>
        <v>0</v>
      </c>
    </row>
    <row r="25" ht="6" customHeight="1">
      <c r="B25" s="32"/>
    </row>
    <row r="26" spans="2:4" ht="14.25">
      <c r="B26" s="33" t="s">
        <v>284</v>
      </c>
      <c r="D26" s="33" t="s">
        <v>105</v>
      </c>
    </row>
    <row r="27" spans="2:7" ht="6" customHeight="1">
      <c r="B27" s="133"/>
      <c r="D27" s="32"/>
      <c r="G27" s="51">
        <f>'Descriptif des rejets'!$A$22</f>
        <v>0</v>
      </c>
    </row>
    <row r="28" spans="2:7" ht="12.75">
      <c r="B28" s="53" t="str">
        <f>CONCATENATE("Rejet n°1 : ",G27)</f>
        <v>Rejet n°1 : 0</v>
      </c>
      <c r="D28" s="53" t="str">
        <f>CONCATENATE("Rejet n°1 : ",G38)</f>
        <v>Rejet n°1 : 0</v>
      </c>
      <c r="G28" s="51">
        <f>'Descriptif des rejets'!$A$23</f>
        <v>0</v>
      </c>
    </row>
    <row r="29" spans="2:7" ht="12.75">
      <c r="B29" s="53" t="str">
        <f>CONCATENATE("Rejet n°2 : ",G28)</f>
        <v>Rejet n°2 : 0</v>
      </c>
      <c r="D29" s="53" t="str">
        <f>CONCATENATE("Rejet n°2 : ",G39)</f>
        <v>Rejet n°2 : 0</v>
      </c>
      <c r="G29" s="51">
        <f>'Descriptif des rejets'!$A$24</f>
        <v>0</v>
      </c>
    </row>
    <row r="30" spans="2:7" ht="12.75">
      <c r="B30" s="53" t="str">
        <f>CONCATENATE("Rejet n°3 : ",G29)</f>
        <v>Rejet n°3 : 0</v>
      </c>
      <c r="D30" s="53" t="str">
        <f>CONCATENATE("Rejet n°3 : ",G40)</f>
        <v>Rejet n°3 : 0</v>
      </c>
      <c r="G30" s="51">
        <f>'Descriptif des rejets'!$A$25</f>
        <v>0</v>
      </c>
    </row>
    <row r="31" spans="2:7" ht="12.75">
      <c r="B31" s="53" t="str">
        <f>CONCATENATE("Rejet n°4 : ",G30)</f>
        <v>Rejet n°4 : 0</v>
      </c>
      <c r="D31" s="53" t="str">
        <f>CONCATENATE("Rejet n°4 : ",G41)</f>
        <v>Rejet n°4 : 0</v>
      </c>
      <c r="G31" s="51">
        <f>'Descriptif des rejets'!$A$26</f>
        <v>0</v>
      </c>
    </row>
    <row r="32" spans="2:7" ht="12.75">
      <c r="B32" s="53" t="str">
        <f>CONCATENATE("Rejet n°5 : ",G31)</f>
        <v>Rejet n°5 : 0</v>
      </c>
      <c r="D32" s="53" t="str">
        <f>CONCATENATE("Rejet n°5 : ",G42)</f>
        <v>Rejet n°5 : 0</v>
      </c>
      <c r="G32" s="51"/>
    </row>
    <row r="33" spans="2:7" ht="12.75">
      <c r="B33" s="53"/>
      <c r="D33" s="53"/>
      <c r="G33" s="51"/>
    </row>
    <row r="34" spans="2:7" ht="12.75">
      <c r="B34" s="53"/>
      <c r="D34" s="53"/>
      <c r="G34" s="51"/>
    </row>
    <row r="35" spans="2:7" ht="12.75">
      <c r="B35" s="53"/>
      <c r="D35" s="53"/>
      <c r="G35" s="51">
        <f>'Descriptif des rejets'!$A$27</f>
        <v>0</v>
      </c>
    </row>
    <row r="36" ht="6" customHeight="1"/>
    <row r="38" ht="6" customHeight="1">
      <c r="G38" s="51">
        <f>'Descriptif des rejets'!$A$22</f>
        <v>0</v>
      </c>
    </row>
    <row r="39" spans="2:7" ht="14.25">
      <c r="B39" s="33" t="s">
        <v>135</v>
      </c>
      <c r="C39" s="33"/>
      <c r="D39" s="33"/>
      <c r="G39" s="51">
        <f>'Descriptif des rejets'!$A$23</f>
        <v>0</v>
      </c>
    </row>
    <row r="40" spans="2:7" ht="14.25">
      <c r="B40" s="33"/>
      <c r="C40" s="33"/>
      <c r="D40" s="33"/>
      <c r="G40" s="51">
        <f>'Descriptif des rejets'!$A$24</f>
        <v>0</v>
      </c>
    </row>
    <row r="41" spans="2:7" ht="14.25">
      <c r="B41" s="33" t="s">
        <v>136</v>
      </c>
      <c r="C41" s="33"/>
      <c r="G41" s="51">
        <f>'Descriptif des rejets'!$A$25</f>
        <v>0</v>
      </c>
    </row>
    <row r="42" spans="2:7" ht="6" customHeight="1">
      <c r="B42" s="33"/>
      <c r="C42" s="33"/>
      <c r="D42" s="33"/>
      <c r="G42" s="51">
        <f>'Descriptif des rejets'!$A$26</f>
        <v>0</v>
      </c>
    </row>
    <row r="43" spans="2:7" ht="12.75" customHeight="1">
      <c r="B43" s="33" t="s">
        <v>137</v>
      </c>
      <c r="C43" s="33"/>
      <c r="D43" s="33"/>
      <c r="G43" s="51"/>
    </row>
    <row r="44" spans="2:7" ht="6" customHeight="1">
      <c r="B44" s="33"/>
      <c r="C44" s="33"/>
      <c r="D44" s="33"/>
      <c r="G44" s="51"/>
    </row>
    <row r="45" spans="2:7" ht="14.25">
      <c r="B45" s="33" t="s">
        <v>138</v>
      </c>
      <c r="C45" s="33"/>
      <c r="D45" s="33"/>
      <c r="G45" s="51"/>
    </row>
    <row r="46" spans="2:7" ht="6" customHeight="1">
      <c r="B46" s="33"/>
      <c r="C46" s="33"/>
      <c r="D46" s="33"/>
      <c r="G46" s="51">
        <f>'Descriptif des rejets'!$A$27</f>
        <v>0</v>
      </c>
    </row>
    <row r="47" spans="2:4" ht="12.75" customHeight="1">
      <c r="B47" s="33" t="s">
        <v>139</v>
      </c>
      <c r="C47" s="33"/>
      <c r="D47" s="33"/>
    </row>
    <row r="48" ht="6" customHeight="1"/>
    <row r="49" spans="2:7" ht="12" customHeight="1">
      <c r="B49" s="33" t="s">
        <v>140</v>
      </c>
      <c r="G49" s="51">
        <f>'Descriptif des rejets'!$A$22</f>
        <v>0</v>
      </c>
    </row>
    <row r="50" spans="2:7" ht="19.5" customHeight="1">
      <c r="B50" s="33" t="s">
        <v>141</v>
      </c>
      <c r="G50" s="51">
        <f>'Descriptif des rejets'!$A$23</f>
        <v>0</v>
      </c>
    </row>
    <row r="51" ht="12.75">
      <c r="G51" s="51">
        <f>'Descriptif des rejets'!$A$24</f>
        <v>0</v>
      </c>
    </row>
    <row r="52" ht="12.75">
      <c r="G52" s="51">
        <f>'Descriptif des rejets'!$A$25</f>
        <v>0</v>
      </c>
    </row>
    <row r="53" ht="12.75">
      <c r="G53" s="51">
        <f>'Descriptif des rejets'!$A$26</f>
        <v>0</v>
      </c>
    </row>
    <row r="54" ht="12.75">
      <c r="G54" s="51"/>
    </row>
    <row r="55" ht="12.75">
      <c r="G55" s="51"/>
    </row>
    <row r="56" ht="12.75">
      <c r="G56" s="51"/>
    </row>
    <row r="57" ht="12.75">
      <c r="G57" s="51">
        <f>'Descriptif des rejets'!$A$27</f>
        <v>0</v>
      </c>
    </row>
    <row r="58" ht="12.75" customHeight="1">
      <c r="G58" s="51">
        <f>'Descriptif des rejets'!$A$22</f>
        <v>0</v>
      </c>
    </row>
    <row r="59" ht="12.75">
      <c r="G59" s="51">
        <f>'Descriptif des rejets'!$A$23</f>
        <v>0</v>
      </c>
    </row>
    <row r="60" ht="12.75">
      <c r="G60" s="51">
        <f>'Descriptif des rejets'!$A$24</f>
        <v>0</v>
      </c>
    </row>
    <row r="61" ht="12.75">
      <c r="G61" s="51">
        <f>'Descriptif des rejets'!$A$25</f>
        <v>0</v>
      </c>
    </row>
    <row r="62" ht="12.75">
      <c r="G62" s="51">
        <f>'Descriptif des rejets'!$A$26</f>
        <v>0</v>
      </c>
    </row>
  </sheetData>
  <sheetProtection/>
  <mergeCells count="1">
    <mergeCell ref="A1:E1"/>
  </mergeCells>
  <hyperlinks>
    <hyperlink ref="B9" location="'Renseignements administratifs'!A1" display="Renseignements administratifs"/>
    <hyperlink ref="B11" location="'Descriptif des rejets'!A1" display="Descritif des rejets"/>
    <hyperlink ref="B13" location="'Paramètres suivis'!A1" display="Paramètres suivis"/>
    <hyperlink ref="B50" location="Sommaire!A1" display="coordonnées organisme de mesure"/>
    <hyperlink ref="B15" location="'Mesures hebdomadaires'!A1" display="Mesures hebdomadaires"/>
    <hyperlink ref="D15" location="'Mesures trimestrielles'!A1" display="Mesures trimestrielles"/>
    <hyperlink ref="D26" location="'Mesures semestrielles'!A1" display="Mesures semestrielles"/>
    <hyperlink ref="B39" location="'Bilan Eaux'!A1" display="BILANS EAUX"/>
    <hyperlink ref="B41" location="'Fiche point de rejet n°1'!A1" display="Fiche point de rejet  n°1"/>
    <hyperlink ref="B43" location="'Fiche point de rejet n°2'!A1" display="Fiche point de rejet  n°2"/>
    <hyperlink ref="B45" location="'Fiche point de rejet n°3'!A1" display="Fiche point de rejet  n°3"/>
    <hyperlink ref="B47" location="'Fiche point de rejet n°4'!A1" display="Fiche point de rejet  n°4"/>
    <hyperlink ref="B49" location="'Fiche point de rejet n°5'!A1" display="Fiche point de rejet  n°5"/>
    <hyperlink ref="B5" location="Notice!A1" display="Notice"/>
    <hyperlink ref="E15" location="'Mesures annuelles'!A1" display="Mesures annuelles"/>
    <hyperlink ref="B26" location="'Mesures hebdomadaires'!A1" display="Mesures hebdomadaires"/>
    <hyperlink ref="B26:B35" location="'Mesures mensuelles'!A1" display="Mesures mensuelles"/>
    <hyperlink ref="B7" location="Observations!B4" display="Observations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1">
    <pageSetUpPr fitToPage="1"/>
  </sheetPr>
  <dimension ref="A1:L41"/>
  <sheetViews>
    <sheetView showGridLines="0" zoomScalePageLayoutView="0" workbookViewId="0" topLeftCell="A1">
      <selection activeCell="L2" sqref="L2"/>
    </sheetView>
  </sheetViews>
  <sheetFormatPr defaultColWidth="11.421875" defaultRowHeight="12.75"/>
  <cols>
    <col min="2" max="2" width="24.00390625" style="0" customWidth="1"/>
    <col min="9" max="9" width="12.140625" style="0" customWidth="1"/>
  </cols>
  <sheetData>
    <row r="1" spans="1:10" ht="20.25">
      <c r="A1" s="219" t="s">
        <v>142</v>
      </c>
      <c r="B1" s="219"/>
      <c r="C1" s="219"/>
      <c r="D1" s="219"/>
      <c r="E1" s="219"/>
      <c r="F1" s="219"/>
      <c r="G1" s="219"/>
      <c r="H1" s="219"/>
      <c r="I1" s="219"/>
      <c r="J1" s="219"/>
    </row>
    <row r="2" ht="12.75">
      <c r="L2" s="160" t="s">
        <v>29</v>
      </c>
    </row>
    <row r="3" spans="1:6" ht="12.75">
      <c r="A3" s="154" t="s">
        <v>314</v>
      </c>
      <c r="B3" s="57" t="s">
        <v>350</v>
      </c>
      <c r="C3" s="57"/>
      <c r="D3" s="57"/>
      <c r="E3" s="57"/>
      <c r="F3" s="57"/>
    </row>
    <row r="4" spans="2:6" ht="12.75">
      <c r="B4" s="57" t="s">
        <v>398</v>
      </c>
      <c r="C4" s="57"/>
      <c r="D4" s="57"/>
      <c r="E4" s="57"/>
      <c r="F4" s="57"/>
    </row>
    <row r="5" spans="2:6" ht="12.75">
      <c r="B5" s="155" t="s">
        <v>305</v>
      </c>
      <c r="C5" s="57"/>
      <c r="D5" s="57"/>
      <c r="E5" s="57"/>
      <c r="F5" s="57"/>
    </row>
    <row r="7" ht="12.75">
      <c r="A7" s="154" t="s">
        <v>315</v>
      </c>
    </row>
    <row r="8" spans="1:3" ht="12.75">
      <c r="A8" s="154"/>
      <c r="B8" s="58" t="s">
        <v>317</v>
      </c>
      <c r="C8" t="s">
        <v>338</v>
      </c>
    </row>
    <row r="9" spans="1:2" ht="12.75">
      <c r="A9" s="154"/>
      <c r="B9" s="58"/>
    </row>
    <row r="10" spans="2:3" ht="12.75">
      <c r="B10" s="58" t="s">
        <v>316</v>
      </c>
      <c r="C10" t="s">
        <v>143</v>
      </c>
    </row>
    <row r="11" ht="12.75">
      <c r="C11" t="s">
        <v>351</v>
      </c>
    </row>
    <row r="13" spans="2:3" ht="12.75">
      <c r="B13" s="58" t="s">
        <v>319</v>
      </c>
      <c r="C13" t="s">
        <v>318</v>
      </c>
    </row>
    <row r="14" ht="12.75">
      <c r="C14" t="s">
        <v>346</v>
      </c>
    </row>
    <row r="16" spans="2:3" ht="12.75">
      <c r="B16" s="58" t="s">
        <v>320</v>
      </c>
      <c r="C16" t="s">
        <v>321</v>
      </c>
    </row>
    <row r="17" ht="12.75">
      <c r="C17" t="s">
        <v>322</v>
      </c>
    </row>
    <row r="19" spans="2:3" ht="12.75">
      <c r="B19" s="58" t="s">
        <v>323</v>
      </c>
      <c r="C19" t="s">
        <v>347</v>
      </c>
    </row>
    <row r="21" spans="2:3" ht="12.75">
      <c r="B21" s="58" t="s">
        <v>324</v>
      </c>
      <c r="C21" t="s">
        <v>348</v>
      </c>
    </row>
    <row r="22" ht="12.75">
      <c r="C22" t="s">
        <v>330</v>
      </c>
    </row>
    <row r="24" spans="2:3" ht="12.75">
      <c r="B24" s="58" t="s">
        <v>325</v>
      </c>
      <c r="C24" t="s">
        <v>386</v>
      </c>
    </row>
    <row r="25" spans="2:3" ht="12.75">
      <c r="B25" s="58" t="s">
        <v>326</v>
      </c>
      <c r="C25" s="183" t="s">
        <v>387</v>
      </c>
    </row>
    <row r="26" spans="2:3" ht="12.75">
      <c r="B26" s="58" t="s">
        <v>327</v>
      </c>
      <c r="C26" s="183" t="s">
        <v>396</v>
      </c>
    </row>
    <row r="27" spans="2:3" ht="12.75">
      <c r="B27" s="58" t="s">
        <v>329</v>
      </c>
      <c r="C27" s="183" t="s">
        <v>395</v>
      </c>
    </row>
    <row r="28" spans="2:3" ht="12.75">
      <c r="B28" s="58" t="s">
        <v>328</v>
      </c>
      <c r="C28" t="s">
        <v>331</v>
      </c>
    </row>
    <row r="29" ht="12.75">
      <c r="C29" t="s">
        <v>332</v>
      </c>
    </row>
    <row r="32" spans="2:3" ht="12.75">
      <c r="B32" s="58" t="s">
        <v>333</v>
      </c>
      <c r="C32" t="s">
        <v>356</v>
      </c>
    </row>
    <row r="33" spans="3:12" ht="12.75">
      <c r="C33" s="184" t="s">
        <v>390</v>
      </c>
      <c r="D33" s="156"/>
      <c r="E33" s="156"/>
      <c r="F33" s="156"/>
      <c r="G33" s="156"/>
      <c r="H33" s="156"/>
      <c r="I33" s="156"/>
      <c r="J33" s="156"/>
      <c r="K33" s="156"/>
      <c r="L33" s="156"/>
    </row>
    <row r="34" spans="2:3" ht="12.75">
      <c r="B34" s="58" t="s">
        <v>339</v>
      </c>
      <c r="C34" t="s">
        <v>357</v>
      </c>
    </row>
    <row r="35" spans="2:3" ht="12.75">
      <c r="B35" s="58"/>
      <c r="C35" t="s">
        <v>358</v>
      </c>
    </row>
    <row r="37" spans="2:3" ht="12.75">
      <c r="B37" s="58" t="s">
        <v>345</v>
      </c>
      <c r="C37" t="s">
        <v>349</v>
      </c>
    </row>
    <row r="39" ht="12.75">
      <c r="B39" s="58"/>
    </row>
    <row r="40" ht="12.75">
      <c r="B40" s="58"/>
    </row>
    <row r="41" spans="2:3" ht="12.75">
      <c r="B41" s="58"/>
      <c r="C41" s="166"/>
    </row>
  </sheetData>
  <sheetProtection/>
  <mergeCells count="1">
    <mergeCell ref="A1:J1"/>
  </mergeCells>
  <hyperlinks>
    <hyperlink ref="B5" r:id="rId1" display="information.redevance@siaap.fr."/>
    <hyperlink ref="L2" location="Sommaire!A1" display="Sommaire!A1"/>
  </hyperlinks>
  <printOptions/>
  <pageMargins left="0.787401575" right="0.37" top="0.984251969" bottom="0.984251969" header="0.4921259845" footer="0.4921259845"/>
  <pageSetup fitToHeight="1" fitToWidth="1" horizontalDpi="600" verticalDpi="600" orientation="landscape" paperSize="9" scale="85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"/>
  <dimension ref="B2:M47"/>
  <sheetViews>
    <sheetView showGridLines="0" zoomScalePageLayoutView="0" workbookViewId="0" topLeftCell="A1">
      <selection activeCell="Q21" sqref="Q21"/>
    </sheetView>
  </sheetViews>
  <sheetFormatPr defaultColWidth="11.421875" defaultRowHeight="12.75"/>
  <cols>
    <col min="1" max="1" width="5.28125" style="0" customWidth="1"/>
    <col min="10" max="10" width="21.28125" style="0" customWidth="1"/>
    <col min="11" max="11" width="13.7109375" style="0" customWidth="1"/>
  </cols>
  <sheetData>
    <row r="1" ht="13.5" thickBot="1"/>
    <row r="2" spans="2:11" ht="13.5" thickTop="1">
      <c r="B2" s="142"/>
      <c r="C2" s="143"/>
      <c r="D2" s="143"/>
      <c r="E2" s="143"/>
      <c r="F2" s="143"/>
      <c r="G2" s="143"/>
      <c r="H2" s="143"/>
      <c r="I2" s="143"/>
      <c r="J2" s="143"/>
      <c r="K2" s="144"/>
    </row>
    <row r="3" spans="2:13" ht="20.25">
      <c r="B3" s="161" t="s">
        <v>290</v>
      </c>
      <c r="C3" s="63"/>
      <c r="D3" s="226" t="s">
        <v>306</v>
      </c>
      <c r="E3" s="226"/>
      <c r="F3" s="226"/>
      <c r="G3" s="226"/>
      <c r="H3" s="226"/>
      <c r="I3" s="226"/>
      <c r="J3" s="226"/>
      <c r="K3" s="227"/>
      <c r="M3" s="160" t="s">
        <v>29</v>
      </c>
    </row>
    <row r="4" spans="2:13" ht="15.75">
      <c r="B4" s="188" t="s">
        <v>402</v>
      </c>
      <c r="C4" s="63"/>
      <c r="D4" s="186"/>
      <c r="E4" s="186"/>
      <c r="F4" s="186"/>
      <c r="G4" s="186"/>
      <c r="H4" s="186"/>
      <c r="I4" s="186"/>
      <c r="J4" s="186"/>
      <c r="K4" s="187"/>
      <c r="M4" s="160"/>
    </row>
    <row r="5" spans="2:13" ht="15.75">
      <c r="B5" s="188" t="s">
        <v>399</v>
      </c>
      <c r="C5" s="63"/>
      <c r="D5" s="186"/>
      <c r="E5" s="186"/>
      <c r="F5" s="186"/>
      <c r="G5" s="186"/>
      <c r="H5" s="186"/>
      <c r="I5" s="186"/>
      <c r="J5" s="186"/>
      <c r="K5" s="187"/>
      <c r="M5" s="160"/>
    </row>
    <row r="6" spans="2:13" ht="15.75">
      <c r="B6" s="188" t="s">
        <v>400</v>
      </c>
      <c r="C6" s="63"/>
      <c r="D6" s="186"/>
      <c r="E6" s="186"/>
      <c r="F6" s="186"/>
      <c r="G6" s="186"/>
      <c r="H6" s="186"/>
      <c r="I6" s="186"/>
      <c r="J6" s="186"/>
      <c r="K6" s="187"/>
      <c r="M6" s="160"/>
    </row>
    <row r="7" spans="2:13" ht="15.75">
      <c r="B7" s="188" t="s">
        <v>401</v>
      </c>
      <c r="C7" s="63"/>
      <c r="D7" s="186"/>
      <c r="E7" s="186"/>
      <c r="F7" s="186"/>
      <c r="G7" s="186"/>
      <c r="H7" s="186"/>
      <c r="I7" s="186"/>
      <c r="J7" s="186"/>
      <c r="K7" s="187"/>
      <c r="M7" s="160"/>
    </row>
    <row r="8" spans="2:11" ht="12.75">
      <c r="B8" s="220"/>
      <c r="C8" s="221"/>
      <c r="D8" s="221"/>
      <c r="E8" s="221"/>
      <c r="F8" s="221"/>
      <c r="G8" s="221"/>
      <c r="H8" s="221"/>
      <c r="I8" s="221"/>
      <c r="J8" s="221"/>
      <c r="K8" s="222"/>
    </row>
    <row r="9" spans="2:11" ht="12.75">
      <c r="B9" s="220"/>
      <c r="C9" s="221"/>
      <c r="D9" s="221"/>
      <c r="E9" s="221"/>
      <c r="F9" s="221"/>
      <c r="G9" s="221"/>
      <c r="H9" s="221"/>
      <c r="I9" s="221"/>
      <c r="J9" s="221"/>
      <c r="K9" s="222"/>
    </row>
    <row r="10" spans="2:11" ht="12.75">
      <c r="B10" s="220"/>
      <c r="C10" s="221"/>
      <c r="D10" s="221"/>
      <c r="E10" s="221"/>
      <c r="F10" s="221"/>
      <c r="G10" s="221"/>
      <c r="H10" s="221"/>
      <c r="I10" s="221"/>
      <c r="J10" s="221"/>
      <c r="K10" s="222"/>
    </row>
    <row r="11" spans="2:11" ht="12.75">
      <c r="B11" s="220"/>
      <c r="C11" s="221"/>
      <c r="D11" s="221"/>
      <c r="E11" s="221"/>
      <c r="F11" s="221"/>
      <c r="G11" s="221"/>
      <c r="H11" s="221"/>
      <c r="I11" s="221"/>
      <c r="J11" s="221"/>
      <c r="K11" s="222"/>
    </row>
    <row r="12" spans="2:11" ht="12.75">
      <c r="B12" s="220"/>
      <c r="C12" s="221"/>
      <c r="D12" s="221"/>
      <c r="E12" s="221"/>
      <c r="F12" s="221"/>
      <c r="G12" s="221"/>
      <c r="H12" s="221"/>
      <c r="I12" s="221"/>
      <c r="J12" s="221"/>
      <c r="K12" s="222"/>
    </row>
    <row r="13" spans="2:11" ht="12.75">
      <c r="B13" s="220"/>
      <c r="C13" s="221"/>
      <c r="D13" s="221"/>
      <c r="E13" s="221"/>
      <c r="F13" s="221"/>
      <c r="G13" s="221"/>
      <c r="H13" s="221"/>
      <c r="I13" s="221"/>
      <c r="J13" s="221"/>
      <c r="K13" s="222"/>
    </row>
    <row r="14" spans="2:11" ht="12.75">
      <c r="B14" s="220"/>
      <c r="C14" s="221"/>
      <c r="D14" s="221"/>
      <c r="E14" s="221"/>
      <c r="F14" s="221"/>
      <c r="G14" s="221"/>
      <c r="H14" s="221"/>
      <c r="I14" s="221"/>
      <c r="J14" s="221"/>
      <c r="K14" s="222"/>
    </row>
    <row r="15" spans="2:11" ht="12.75">
      <c r="B15" s="220"/>
      <c r="C15" s="221"/>
      <c r="D15" s="221"/>
      <c r="E15" s="221"/>
      <c r="F15" s="221"/>
      <c r="G15" s="221"/>
      <c r="H15" s="221"/>
      <c r="I15" s="221"/>
      <c r="J15" s="221"/>
      <c r="K15" s="222"/>
    </row>
    <row r="16" spans="2:11" ht="12.75">
      <c r="B16" s="220"/>
      <c r="C16" s="221"/>
      <c r="D16" s="221"/>
      <c r="E16" s="221"/>
      <c r="F16" s="221"/>
      <c r="G16" s="221"/>
      <c r="H16" s="221"/>
      <c r="I16" s="221"/>
      <c r="J16" s="221"/>
      <c r="K16" s="222"/>
    </row>
    <row r="17" spans="2:11" ht="12.75">
      <c r="B17" s="220"/>
      <c r="C17" s="221"/>
      <c r="D17" s="221"/>
      <c r="E17" s="221"/>
      <c r="F17" s="221"/>
      <c r="G17" s="221"/>
      <c r="H17" s="221"/>
      <c r="I17" s="221"/>
      <c r="J17" s="221"/>
      <c r="K17" s="222"/>
    </row>
    <row r="18" spans="2:11" ht="12.75">
      <c r="B18" s="220"/>
      <c r="C18" s="221"/>
      <c r="D18" s="221"/>
      <c r="E18" s="221"/>
      <c r="F18" s="221"/>
      <c r="G18" s="221"/>
      <c r="H18" s="221"/>
      <c r="I18" s="221"/>
      <c r="J18" s="221"/>
      <c r="K18" s="222"/>
    </row>
    <row r="19" spans="2:11" ht="12.75">
      <c r="B19" s="220"/>
      <c r="C19" s="221"/>
      <c r="D19" s="221"/>
      <c r="E19" s="221"/>
      <c r="F19" s="221"/>
      <c r="G19" s="221"/>
      <c r="H19" s="221"/>
      <c r="I19" s="221"/>
      <c r="J19" s="221"/>
      <c r="K19" s="222"/>
    </row>
    <row r="20" spans="2:11" ht="12.75">
      <c r="B20" s="220"/>
      <c r="C20" s="221"/>
      <c r="D20" s="221"/>
      <c r="E20" s="221"/>
      <c r="F20" s="221"/>
      <c r="G20" s="221"/>
      <c r="H20" s="221"/>
      <c r="I20" s="221"/>
      <c r="J20" s="221"/>
      <c r="K20" s="222"/>
    </row>
    <row r="21" spans="2:11" ht="12.75">
      <c r="B21" s="220"/>
      <c r="C21" s="221"/>
      <c r="D21" s="221"/>
      <c r="E21" s="221"/>
      <c r="F21" s="221"/>
      <c r="G21" s="221"/>
      <c r="H21" s="221"/>
      <c r="I21" s="221"/>
      <c r="J21" s="221"/>
      <c r="K21" s="222"/>
    </row>
    <row r="22" spans="2:11" ht="12.75">
      <c r="B22" s="220"/>
      <c r="C22" s="221"/>
      <c r="D22" s="221"/>
      <c r="E22" s="221"/>
      <c r="F22" s="221"/>
      <c r="G22" s="221"/>
      <c r="H22" s="221"/>
      <c r="I22" s="221"/>
      <c r="J22" s="221"/>
      <c r="K22" s="222"/>
    </row>
    <row r="23" spans="2:11" ht="12.75">
      <c r="B23" s="220"/>
      <c r="C23" s="221"/>
      <c r="D23" s="221"/>
      <c r="E23" s="221"/>
      <c r="F23" s="221"/>
      <c r="G23" s="221"/>
      <c r="H23" s="221"/>
      <c r="I23" s="221"/>
      <c r="J23" s="221"/>
      <c r="K23" s="222"/>
    </row>
    <row r="24" spans="2:11" ht="12.75">
      <c r="B24" s="220"/>
      <c r="C24" s="221"/>
      <c r="D24" s="221"/>
      <c r="E24" s="221"/>
      <c r="F24" s="221"/>
      <c r="G24" s="221"/>
      <c r="H24" s="221"/>
      <c r="I24" s="221"/>
      <c r="J24" s="221"/>
      <c r="K24" s="222"/>
    </row>
    <row r="25" spans="2:11" ht="12.75">
      <c r="B25" s="220"/>
      <c r="C25" s="221"/>
      <c r="D25" s="221"/>
      <c r="E25" s="221"/>
      <c r="F25" s="221"/>
      <c r="G25" s="221"/>
      <c r="H25" s="221"/>
      <c r="I25" s="221"/>
      <c r="J25" s="221"/>
      <c r="K25" s="222"/>
    </row>
    <row r="26" spans="2:11" ht="12.75">
      <c r="B26" s="220"/>
      <c r="C26" s="221"/>
      <c r="D26" s="221"/>
      <c r="E26" s="221"/>
      <c r="F26" s="221"/>
      <c r="G26" s="221"/>
      <c r="H26" s="221"/>
      <c r="I26" s="221"/>
      <c r="J26" s="221"/>
      <c r="K26" s="222"/>
    </row>
    <row r="27" spans="2:11" ht="12.75">
      <c r="B27" s="220"/>
      <c r="C27" s="221"/>
      <c r="D27" s="221"/>
      <c r="E27" s="221"/>
      <c r="F27" s="221"/>
      <c r="G27" s="221"/>
      <c r="H27" s="221"/>
      <c r="I27" s="221"/>
      <c r="J27" s="221"/>
      <c r="K27" s="222"/>
    </row>
    <row r="28" spans="2:11" ht="12.75">
      <c r="B28" s="220"/>
      <c r="C28" s="221"/>
      <c r="D28" s="221"/>
      <c r="E28" s="221"/>
      <c r="F28" s="221"/>
      <c r="G28" s="221"/>
      <c r="H28" s="221"/>
      <c r="I28" s="221"/>
      <c r="J28" s="221"/>
      <c r="K28" s="222"/>
    </row>
    <row r="29" spans="2:11" ht="12.75">
      <c r="B29" s="220"/>
      <c r="C29" s="221"/>
      <c r="D29" s="221"/>
      <c r="E29" s="221"/>
      <c r="F29" s="221"/>
      <c r="G29" s="221"/>
      <c r="H29" s="221"/>
      <c r="I29" s="221"/>
      <c r="J29" s="221"/>
      <c r="K29" s="222"/>
    </row>
    <row r="30" spans="2:11" ht="12.75">
      <c r="B30" s="220"/>
      <c r="C30" s="221"/>
      <c r="D30" s="221"/>
      <c r="E30" s="221"/>
      <c r="F30" s="221"/>
      <c r="G30" s="221"/>
      <c r="H30" s="221"/>
      <c r="I30" s="221"/>
      <c r="J30" s="221"/>
      <c r="K30" s="222"/>
    </row>
    <row r="31" spans="2:11" ht="12.75">
      <c r="B31" s="220"/>
      <c r="C31" s="221"/>
      <c r="D31" s="221"/>
      <c r="E31" s="221"/>
      <c r="F31" s="221"/>
      <c r="G31" s="221"/>
      <c r="H31" s="221"/>
      <c r="I31" s="221"/>
      <c r="J31" s="221"/>
      <c r="K31" s="222"/>
    </row>
    <row r="32" spans="2:11" ht="12.75">
      <c r="B32" s="220"/>
      <c r="C32" s="221"/>
      <c r="D32" s="221"/>
      <c r="E32" s="221"/>
      <c r="F32" s="221"/>
      <c r="G32" s="221"/>
      <c r="H32" s="221"/>
      <c r="I32" s="221"/>
      <c r="J32" s="221"/>
      <c r="K32" s="222"/>
    </row>
    <row r="33" spans="2:11" ht="12.75">
      <c r="B33" s="220"/>
      <c r="C33" s="221"/>
      <c r="D33" s="221"/>
      <c r="E33" s="221"/>
      <c r="F33" s="221"/>
      <c r="G33" s="221"/>
      <c r="H33" s="221"/>
      <c r="I33" s="221"/>
      <c r="J33" s="221"/>
      <c r="K33" s="222"/>
    </row>
    <row r="34" spans="2:11" ht="12.75">
      <c r="B34" s="220"/>
      <c r="C34" s="221"/>
      <c r="D34" s="221"/>
      <c r="E34" s="221"/>
      <c r="F34" s="221"/>
      <c r="G34" s="221"/>
      <c r="H34" s="221"/>
      <c r="I34" s="221"/>
      <c r="J34" s="221"/>
      <c r="K34" s="222"/>
    </row>
    <row r="35" spans="2:11" ht="12.75">
      <c r="B35" s="220"/>
      <c r="C35" s="221"/>
      <c r="D35" s="221"/>
      <c r="E35" s="221"/>
      <c r="F35" s="221"/>
      <c r="G35" s="221"/>
      <c r="H35" s="221"/>
      <c r="I35" s="221"/>
      <c r="J35" s="221"/>
      <c r="K35" s="222"/>
    </row>
    <row r="36" spans="2:11" ht="12.75">
      <c r="B36" s="220"/>
      <c r="C36" s="221"/>
      <c r="D36" s="221"/>
      <c r="E36" s="221"/>
      <c r="F36" s="221"/>
      <c r="G36" s="221"/>
      <c r="H36" s="221"/>
      <c r="I36" s="221"/>
      <c r="J36" s="221"/>
      <c r="K36" s="222"/>
    </row>
    <row r="37" spans="2:11" ht="12.75">
      <c r="B37" s="220"/>
      <c r="C37" s="221"/>
      <c r="D37" s="221"/>
      <c r="E37" s="221"/>
      <c r="F37" s="221"/>
      <c r="G37" s="221"/>
      <c r="H37" s="221"/>
      <c r="I37" s="221"/>
      <c r="J37" s="221"/>
      <c r="K37" s="222"/>
    </row>
    <row r="38" spans="2:11" ht="12.75">
      <c r="B38" s="220"/>
      <c r="C38" s="221"/>
      <c r="D38" s="221"/>
      <c r="E38" s="221"/>
      <c r="F38" s="221"/>
      <c r="G38" s="221"/>
      <c r="H38" s="221"/>
      <c r="I38" s="221"/>
      <c r="J38" s="221"/>
      <c r="K38" s="222"/>
    </row>
    <row r="39" spans="2:11" ht="12.75">
      <c r="B39" s="220"/>
      <c r="C39" s="221"/>
      <c r="D39" s="221"/>
      <c r="E39" s="221"/>
      <c r="F39" s="221"/>
      <c r="G39" s="221"/>
      <c r="H39" s="221"/>
      <c r="I39" s="221"/>
      <c r="J39" s="221"/>
      <c r="K39" s="222"/>
    </row>
    <row r="40" spans="2:11" ht="12.75">
      <c r="B40" s="220"/>
      <c r="C40" s="221"/>
      <c r="D40" s="221"/>
      <c r="E40" s="221"/>
      <c r="F40" s="221"/>
      <c r="G40" s="221"/>
      <c r="H40" s="221"/>
      <c r="I40" s="221"/>
      <c r="J40" s="221"/>
      <c r="K40" s="222"/>
    </row>
    <row r="41" spans="2:11" ht="12.75">
      <c r="B41" s="220"/>
      <c r="C41" s="221"/>
      <c r="D41" s="221"/>
      <c r="E41" s="221"/>
      <c r="F41" s="221"/>
      <c r="G41" s="221"/>
      <c r="H41" s="221"/>
      <c r="I41" s="221"/>
      <c r="J41" s="221"/>
      <c r="K41" s="222"/>
    </row>
    <row r="42" spans="2:11" ht="12.75">
      <c r="B42" s="220"/>
      <c r="C42" s="221"/>
      <c r="D42" s="221"/>
      <c r="E42" s="221"/>
      <c r="F42" s="221"/>
      <c r="G42" s="221"/>
      <c r="H42" s="221"/>
      <c r="I42" s="221"/>
      <c r="J42" s="221"/>
      <c r="K42" s="222"/>
    </row>
    <row r="43" spans="2:11" ht="12.75">
      <c r="B43" s="220"/>
      <c r="C43" s="221"/>
      <c r="D43" s="221"/>
      <c r="E43" s="221"/>
      <c r="F43" s="221"/>
      <c r="G43" s="221"/>
      <c r="H43" s="221"/>
      <c r="I43" s="221"/>
      <c r="J43" s="221"/>
      <c r="K43" s="222"/>
    </row>
    <row r="44" spans="2:11" ht="12.75">
      <c r="B44" s="220"/>
      <c r="C44" s="221"/>
      <c r="D44" s="221"/>
      <c r="E44" s="221"/>
      <c r="F44" s="221"/>
      <c r="G44" s="221"/>
      <c r="H44" s="221"/>
      <c r="I44" s="221"/>
      <c r="J44" s="221"/>
      <c r="K44" s="222"/>
    </row>
    <row r="45" spans="2:11" ht="12.75">
      <c r="B45" s="220"/>
      <c r="C45" s="221"/>
      <c r="D45" s="221"/>
      <c r="E45" s="221"/>
      <c r="F45" s="221"/>
      <c r="G45" s="221"/>
      <c r="H45" s="221"/>
      <c r="I45" s="221"/>
      <c r="J45" s="221"/>
      <c r="K45" s="222"/>
    </row>
    <row r="46" spans="2:11" ht="12.75">
      <c r="B46" s="220"/>
      <c r="C46" s="221"/>
      <c r="D46" s="221"/>
      <c r="E46" s="221"/>
      <c r="F46" s="221"/>
      <c r="G46" s="221"/>
      <c r="H46" s="221"/>
      <c r="I46" s="221"/>
      <c r="J46" s="221"/>
      <c r="K46" s="222"/>
    </row>
    <row r="47" spans="2:11" ht="13.5" thickBot="1">
      <c r="B47" s="223"/>
      <c r="C47" s="224"/>
      <c r="D47" s="224"/>
      <c r="E47" s="224"/>
      <c r="F47" s="224"/>
      <c r="G47" s="224"/>
      <c r="H47" s="224"/>
      <c r="I47" s="224"/>
      <c r="J47" s="224"/>
      <c r="K47" s="225"/>
    </row>
    <row r="48" ht="13.5" thickTop="1"/>
  </sheetData>
  <sheetProtection/>
  <mergeCells count="2">
    <mergeCell ref="B8:K47"/>
    <mergeCell ref="D3:K3"/>
  </mergeCells>
  <hyperlinks>
    <hyperlink ref="M3" location="Sommaire!A1" display="Sommaire!A1"/>
  </hyperlinks>
  <printOptions/>
  <pageMargins left="0.787401575" right="0.787401575" top="0.984251969" bottom="0.984251969" header="0.4921259845" footer="0.4921259845"/>
  <pageSetup horizontalDpi="600" verticalDpi="600" orientation="landscape" paperSize="9" scale="83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M57"/>
  <sheetViews>
    <sheetView showGridLines="0" view="pageBreakPreview" zoomScale="60" zoomScalePageLayoutView="0" workbookViewId="0" topLeftCell="A1">
      <selection activeCell="L43" sqref="L43"/>
    </sheetView>
  </sheetViews>
  <sheetFormatPr defaultColWidth="11.421875" defaultRowHeight="12.75"/>
  <cols>
    <col min="2" max="2" width="24.421875" style="0" customWidth="1"/>
    <col min="5" max="8" width="5.00390625" style="0" customWidth="1"/>
  </cols>
  <sheetData>
    <row r="1" spans="1:11" ht="20.25">
      <c r="A1" s="219" t="s">
        <v>352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ht="15">
      <c r="A2" s="54"/>
    </row>
    <row r="3" spans="1:12" ht="15.75">
      <c r="A3" s="1"/>
      <c r="C3" s="4"/>
      <c r="D3" s="4"/>
      <c r="E3" s="4"/>
      <c r="F3" s="4"/>
      <c r="G3" s="4"/>
      <c r="H3" s="4"/>
      <c r="I3" s="4"/>
      <c r="J3" s="4"/>
      <c r="L3" s="133" t="s">
        <v>29</v>
      </c>
    </row>
    <row r="4" spans="1:10" ht="28.5">
      <c r="A4" s="18" t="s">
        <v>0</v>
      </c>
      <c r="B4" s="20" t="s">
        <v>1</v>
      </c>
      <c r="C4" s="244"/>
      <c r="D4" s="245"/>
      <c r="E4" s="245"/>
      <c r="F4" s="245"/>
      <c r="G4" s="245"/>
      <c r="H4" s="245"/>
      <c r="I4" s="245"/>
      <c r="J4" s="246"/>
    </row>
    <row r="5" spans="1:10" ht="12.75">
      <c r="A5" s="2"/>
      <c r="B5" s="21"/>
      <c r="C5" s="4"/>
      <c r="D5" s="4"/>
      <c r="E5" s="4"/>
      <c r="F5" s="4"/>
      <c r="G5" s="4"/>
      <c r="H5" s="4"/>
      <c r="I5" s="4"/>
      <c r="J5" s="4"/>
    </row>
    <row r="6" spans="1:10" ht="14.25">
      <c r="A6" s="18" t="s">
        <v>0</v>
      </c>
      <c r="B6" s="20" t="s">
        <v>2</v>
      </c>
      <c r="C6" s="241"/>
      <c r="D6" s="242"/>
      <c r="E6" s="242"/>
      <c r="F6" s="242"/>
      <c r="G6" s="242"/>
      <c r="H6" s="242"/>
      <c r="I6" s="242"/>
      <c r="J6" s="243"/>
    </row>
    <row r="7" spans="1:10" ht="14.25">
      <c r="A7" s="18"/>
      <c r="B7" s="20"/>
      <c r="C7" s="237"/>
      <c r="D7" s="238"/>
      <c r="E7" s="239"/>
      <c r="F7" s="239"/>
      <c r="G7" s="239"/>
      <c r="H7" s="239"/>
      <c r="I7" s="239"/>
      <c r="J7" s="240"/>
    </row>
    <row r="8" spans="1:10" ht="12.75">
      <c r="A8" s="19"/>
      <c r="B8" s="21"/>
      <c r="C8" s="4"/>
      <c r="D8" s="4"/>
      <c r="E8" s="4"/>
      <c r="F8" s="4"/>
      <c r="G8" s="4"/>
      <c r="H8" s="4"/>
      <c r="I8" s="4"/>
      <c r="J8" s="4"/>
    </row>
    <row r="9" spans="1:13" ht="19.5" customHeight="1">
      <c r="A9" s="18" t="s">
        <v>0</v>
      </c>
      <c r="B9" s="20" t="s">
        <v>3</v>
      </c>
      <c r="C9" s="244"/>
      <c r="D9" s="245"/>
      <c r="E9" s="245"/>
      <c r="F9" s="245"/>
      <c r="G9" s="245"/>
      <c r="H9" s="245"/>
      <c r="I9" s="245"/>
      <c r="J9" s="246"/>
      <c r="M9" s="3"/>
    </row>
    <row r="10" spans="1:10" ht="12.75">
      <c r="A10" s="19"/>
      <c r="B10" s="21"/>
      <c r="C10" s="4"/>
      <c r="D10" s="4"/>
      <c r="E10" s="4"/>
      <c r="F10" s="4"/>
      <c r="G10" s="4"/>
      <c r="H10" s="4"/>
      <c r="I10" s="4"/>
      <c r="J10" s="4"/>
    </row>
    <row r="11" spans="1:10" ht="32.25" customHeight="1">
      <c r="A11" s="18" t="s">
        <v>0</v>
      </c>
      <c r="B11" s="20" t="s">
        <v>111</v>
      </c>
      <c r="C11" s="228"/>
      <c r="D11" s="229"/>
      <c r="E11" s="229"/>
      <c r="F11" s="229"/>
      <c r="G11" s="229"/>
      <c r="H11" s="229"/>
      <c r="I11" s="229"/>
      <c r="J11" s="230"/>
    </row>
    <row r="12" spans="1:10" ht="19.5" customHeight="1">
      <c r="A12" s="18"/>
      <c r="B12" s="20"/>
      <c r="C12" s="5"/>
      <c r="D12" s="5"/>
      <c r="E12" s="5"/>
      <c r="F12" s="5"/>
      <c r="G12" s="5"/>
      <c r="H12" s="5"/>
      <c r="I12" s="5"/>
      <c r="J12" s="5"/>
    </row>
    <row r="13" spans="1:10" ht="42.75">
      <c r="A13" s="18" t="s">
        <v>0</v>
      </c>
      <c r="B13" s="20" t="s">
        <v>4</v>
      </c>
      <c r="C13" s="228"/>
      <c r="D13" s="229"/>
      <c r="E13" s="229"/>
      <c r="F13" s="229"/>
      <c r="G13" s="229"/>
      <c r="H13" s="229"/>
      <c r="I13" s="229"/>
      <c r="J13" s="230"/>
    </row>
    <row r="14" spans="1:10" ht="12.75">
      <c r="A14" s="19"/>
      <c r="B14" s="21"/>
      <c r="C14" s="4"/>
      <c r="D14" s="4"/>
      <c r="E14" s="4"/>
      <c r="F14" s="4"/>
      <c r="G14" s="4"/>
      <c r="H14" s="4"/>
      <c r="I14" s="4"/>
      <c r="J14" s="4"/>
    </row>
    <row r="15" spans="1:10" ht="14.25">
      <c r="A15" s="18" t="s">
        <v>0</v>
      </c>
      <c r="B15" s="20" t="s">
        <v>2</v>
      </c>
      <c r="C15" s="241"/>
      <c r="D15" s="242"/>
      <c r="E15" s="242"/>
      <c r="F15" s="242"/>
      <c r="G15" s="242"/>
      <c r="H15" s="242"/>
      <c r="I15" s="242"/>
      <c r="J15" s="243"/>
    </row>
    <row r="16" spans="1:10" ht="14.25">
      <c r="A16" s="18"/>
      <c r="B16" s="20"/>
      <c r="C16" s="237"/>
      <c r="D16" s="238"/>
      <c r="E16" s="239"/>
      <c r="F16" s="239"/>
      <c r="G16" s="239"/>
      <c r="H16" s="239"/>
      <c r="I16" s="239"/>
      <c r="J16" s="240"/>
    </row>
    <row r="17" spans="1:10" ht="14.25">
      <c r="A17" s="18"/>
      <c r="B17" s="20"/>
      <c r="C17" s="235"/>
      <c r="D17" s="235"/>
      <c r="E17" s="235"/>
      <c r="F17" s="235"/>
      <c r="G17" s="235"/>
      <c r="H17" s="235"/>
      <c r="I17" s="235"/>
      <c r="J17" s="235"/>
    </row>
    <row r="18" spans="1:10" ht="14.25">
      <c r="A18" s="18" t="s">
        <v>0</v>
      </c>
      <c r="B18" s="20" t="s">
        <v>30</v>
      </c>
      <c r="C18" s="228"/>
      <c r="D18" s="229"/>
      <c r="E18" s="229"/>
      <c r="F18" s="229"/>
      <c r="G18" s="229"/>
      <c r="H18" s="229"/>
      <c r="I18" s="229"/>
      <c r="J18" s="230"/>
    </row>
    <row r="19" spans="1:10" ht="14.25">
      <c r="A19" s="18"/>
      <c r="B19" s="20"/>
      <c r="C19" s="235"/>
      <c r="D19" s="235"/>
      <c r="E19" s="235"/>
      <c r="F19" s="235"/>
      <c r="G19" s="235"/>
      <c r="H19" s="235"/>
      <c r="I19" s="235"/>
      <c r="J19" s="235"/>
    </row>
    <row r="20" spans="1:10" ht="14.25">
      <c r="A20" s="18" t="s">
        <v>0</v>
      </c>
      <c r="B20" s="20" t="s">
        <v>31</v>
      </c>
      <c r="C20" s="228"/>
      <c r="D20" s="229"/>
      <c r="E20" s="229"/>
      <c r="F20" s="229"/>
      <c r="G20" s="229"/>
      <c r="H20" s="229"/>
      <c r="I20" s="229"/>
      <c r="J20" s="230"/>
    </row>
    <row r="21" spans="1:10" ht="12.75">
      <c r="A21" s="19"/>
      <c r="B21" s="21"/>
      <c r="C21" s="236"/>
      <c r="D21" s="236"/>
      <c r="E21" s="236"/>
      <c r="F21" s="236"/>
      <c r="G21" s="236"/>
      <c r="H21" s="236"/>
      <c r="I21" s="236"/>
      <c r="J21" s="236"/>
    </row>
    <row r="22" spans="1:10" ht="42.75">
      <c r="A22" s="18" t="s">
        <v>0</v>
      </c>
      <c r="B22" s="20" t="s">
        <v>5</v>
      </c>
      <c r="C22" s="228"/>
      <c r="D22" s="229"/>
      <c r="E22" s="229"/>
      <c r="F22" s="229"/>
      <c r="G22" s="229"/>
      <c r="H22" s="229"/>
      <c r="I22" s="229"/>
      <c r="J22" s="230"/>
    </row>
    <row r="23" spans="1:10" ht="14.25">
      <c r="A23" s="18"/>
      <c r="B23" s="20"/>
      <c r="C23" s="235"/>
      <c r="D23" s="235"/>
      <c r="E23" s="235"/>
      <c r="F23" s="235"/>
      <c r="G23" s="235"/>
      <c r="H23" s="235"/>
      <c r="I23" s="235"/>
      <c r="J23" s="235"/>
    </row>
    <row r="24" spans="1:10" ht="19.5" customHeight="1">
      <c r="A24" s="18" t="s">
        <v>0</v>
      </c>
      <c r="B24" s="20" t="s">
        <v>7</v>
      </c>
      <c r="C24" s="228"/>
      <c r="D24" s="229"/>
      <c r="E24" s="229"/>
      <c r="F24" s="229"/>
      <c r="G24" s="229"/>
      <c r="H24" s="229"/>
      <c r="I24" s="229"/>
      <c r="J24" s="230"/>
    </row>
    <row r="25" spans="1:10" ht="12.75">
      <c r="A25" s="19"/>
      <c r="B25" s="21"/>
      <c r="C25" s="4"/>
      <c r="D25" s="4"/>
      <c r="E25" s="4"/>
      <c r="F25" s="4"/>
      <c r="G25" s="4"/>
      <c r="H25" s="4"/>
      <c r="I25" s="4"/>
      <c r="J25" s="4"/>
    </row>
    <row r="26" spans="1:10" ht="19.5" customHeight="1">
      <c r="A26" s="18" t="s">
        <v>0</v>
      </c>
      <c r="B26" s="20" t="s">
        <v>32</v>
      </c>
      <c r="C26" s="134"/>
      <c r="D26" s="135"/>
      <c r="E26" s="135"/>
      <c r="F26" s="135"/>
      <c r="G26" s="135"/>
      <c r="H26" s="135"/>
      <c r="I26" s="135"/>
      <c r="J26" s="136"/>
    </row>
    <row r="27" spans="1:10" ht="12.75">
      <c r="A27" s="19"/>
      <c r="B27" s="21"/>
      <c r="C27" s="4"/>
      <c r="D27" s="4"/>
      <c r="E27" s="4"/>
      <c r="F27" s="4"/>
      <c r="G27" s="4"/>
      <c r="H27" s="4"/>
      <c r="I27" s="4"/>
      <c r="J27" s="4"/>
    </row>
    <row r="28" spans="1:10" ht="19.5" customHeight="1">
      <c r="A28" s="18" t="s">
        <v>0</v>
      </c>
      <c r="B28" s="20" t="s">
        <v>6</v>
      </c>
      <c r="C28" s="228"/>
      <c r="D28" s="229"/>
      <c r="E28" s="229"/>
      <c r="F28" s="229"/>
      <c r="G28" s="229"/>
      <c r="H28" s="229"/>
      <c r="I28" s="229"/>
      <c r="J28" s="230"/>
    </row>
    <row r="29" spans="1:10" ht="12.75">
      <c r="A29" s="19"/>
      <c r="B29" s="21"/>
      <c r="C29" s="4"/>
      <c r="D29" s="4"/>
      <c r="E29" s="4"/>
      <c r="F29" s="4"/>
      <c r="G29" s="4"/>
      <c r="H29" s="4"/>
      <c r="I29" s="4"/>
      <c r="J29" s="4"/>
    </row>
    <row r="30" spans="1:10" ht="42.75">
      <c r="A30" s="18" t="s">
        <v>0</v>
      </c>
      <c r="B30" s="20" t="s">
        <v>34</v>
      </c>
      <c r="C30" s="228"/>
      <c r="D30" s="229"/>
      <c r="E30" s="229"/>
      <c r="F30" s="229"/>
      <c r="G30" s="229"/>
      <c r="H30" s="229"/>
      <c r="I30" s="229"/>
      <c r="J30" s="230"/>
    </row>
    <row r="31" spans="1:10" ht="12.75">
      <c r="A31" s="19"/>
      <c r="B31" s="21"/>
      <c r="C31" s="4"/>
      <c r="D31" s="4"/>
      <c r="E31" s="4"/>
      <c r="F31" s="4"/>
      <c r="G31" s="4"/>
      <c r="H31" s="4"/>
      <c r="I31" s="4"/>
      <c r="J31" s="4"/>
    </row>
    <row r="32" spans="1:10" ht="28.5">
      <c r="A32" s="18" t="s">
        <v>0</v>
      </c>
      <c r="B32" s="20" t="s">
        <v>304</v>
      </c>
      <c r="C32" s="228"/>
      <c r="D32" s="229"/>
      <c r="E32" s="229"/>
      <c r="F32" s="229"/>
      <c r="G32" s="229"/>
      <c r="H32" s="229"/>
      <c r="I32" s="229"/>
      <c r="J32" s="230"/>
    </row>
    <row r="34" spans="1:10" ht="28.5">
      <c r="A34" s="18" t="s">
        <v>0</v>
      </c>
      <c r="B34" s="20" t="s">
        <v>291</v>
      </c>
      <c r="C34" s="228"/>
      <c r="D34" s="229"/>
      <c r="E34" s="229"/>
      <c r="F34" s="229"/>
      <c r="G34" s="229"/>
      <c r="H34" s="229"/>
      <c r="I34" s="229"/>
      <c r="J34" s="230"/>
    </row>
    <row r="36" spans="1:10" ht="14.25">
      <c r="A36" s="18" t="s">
        <v>0</v>
      </c>
      <c r="B36" s="20" t="s">
        <v>292</v>
      </c>
      <c r="C36" s="145" t="s">
        <v>293</v>
      </c>
      <c r="D36" s="146"/>
      <c r="E36" s="151"/>
      <c r="F36" s="146"/>
      <c r="G36" s="146"/>
      <c r="H36" s="146" t="s">
        <v>296</v>
      </c>
      <c r="I36" s="146"/>
      <c r="J36" s="151"/>
    </row>
    <row r="37" spans="2:10" ht="14.25">
      <c r="B37" s="153" t="s">
        <v>307</v>
      </c>
      <c r="C37" s="147" t="s">
        <v>294</v>
      </c>
      <c r="D37" s="4"/>
      <c r="E37" s="151"/>
      <c r="F37" s="4"/>
      <c r="G37" s="4"/>
      <c r="H37" s="4" t="s">
        <v>297</v>
      </c>
      <c r="I37" s="4"/>
      <c r="J37" s="151"/>
    </row>
    <row r="38" spans="1:10" ht="14.25">
      <c r="A38" s="18"/>
      <c r="B38" s="20"/>
      <c r="C38" s="148" t="s">
        <v>295</v>
      </c>
      <c r="D38" s="149"/>
      <c r="E38" s="151"/>
      <c r="F38" s="149"/>
      <c r="G38" s="149"/>
      <c r="H38" s="149"/>
      <c r="I38" s="149"/>
      <c r="J38" s="150"/>
    </row>
    <row r="40" spans="1:10" ht="28.5">
      <c r="A40" s="18" t="s">
        <v>0</v>
      </c>
      <c r="B40" s="20" t="s">
        <v>298</v>
      </c>
      <c r="C40" s="228"/>
      <c r="D40" s="229"/>
      <c r="E40" s="229"/>
      <c r="F40" s="229"/>
      <c r="G40" s="229"/>
      <c r="H40" s="229"/>
      <c r="I40" s="229"/>
      <c r="J40" s="230"/>
    </row>
    <row r="42" spans="1:10" ht="33" customHeight="1">
      <c r="A42" s="18" t="s">
        <v>0</v>
      </c>
      <c r="B42" s="20" t="s">
        <v>299</v>
      </c>
      <c r="C42" s="152" t="s">
        <v>144</v>
      </c>
      <c r="D42" s="231"/>
      <c r="E42" s="231"/>
      <c r="F42" s="231"/>
      <c r="G42" s="231"/>
      <c r="H42" s="231"/>
      <c r="I42" s="231"/>
      <c r="J42" s="232"/>
    </row>
    <row r="43" spans="2:10" ht="24" customHeight="1">
      <c r="B43" s="153" t="s">
        <v>307</v>
      </c>
      <c r="C43" s="152" t="s">
        <v>145</v>
      </c>
      <c r="D43" s="233"/>
      <c r="E43" s="233"/>
      <c r="F43" s="233"/>
      <c r="G43" s="233"/>
      <c r="H43" s="233"/>
      <c r="I43" s="233"/>
      <c r="J43" s="234"/>
    </row>
    <row r="44" spans="3:10" ht="24" customHeight="1">
      <c r="C44" s="152" t="s">
        <v>301</v>
      </c>
      <c r="D44" s="233"/>
      <c r="E44" s="233"/>
      <c r="F44" s="233"/>
      <c r="G44" s="233"/>
      <c r="H44" s="233"/>
      <c r="I44" s="233"/>
      <c r="J44" s="234"/>
    </row>
    <row r="45" spans="3:10" ht="24" customHeight="1">
      <c r="C45" s="152" t="s">
        <v>147</v>
      </c>
      <c r="D45" s="233"/>
      <c r="E45" s="233"/>
      <c r="F45" s="233"/>
      <c r="G45" s="233"/>
      <c r="H45" s="233"/>
      <c r="I45" s="233"/>
      <c r="J45" s="234"/>
    </row>
    <row r="46" spans="3:10" ht="24" customHeight="1">
      <c r="C46" s="152" t="s">
        <v>148</v>
      </c>
      <c r="D46" s="233"/>
      <c r="E46" s="233"/>
      <c r="F46" s="233"/>
      <c r="G46" s="233"/>
      <c r="H46" s="233"/>
      <c r="I46" s="233"/>
      <c r="J46" s="234"/>
    </row>
    <row r="47" spans="3:10" ht="24" customHeight="1">
      <c r="C47" s="152" t="s">
        <v>149</v>
      </c>
      <c r="D47" s="233"/>
      <c r="E47" s="233"/>
      <c r="F47" s="233"/>
      <c r="G47" s="233"/>
      <c r="H47" s="233"/>
      <c r="I47" s="233"/>
      <c r="J47" s="234"/>
    </row>
    <row r="48" spans="3:10" ht="24" customHeight="1">
      <c r="C48" s="152" t="s">
        <v>150</v>
      </c>
      <c r="D48" s="233"/>
      <c r="E48" s="233"/>
      <c r="F48" s="233"/>
      <c r="G48" s="233"/>
      <c r="H48" s="233"/>
      <c r="I48" s="233"/>
      <c r="J48" s="234"/>
    </row>
    <row r="49" spans="3:10" ht="24" customHeight="1">
      <c r="C49" s="152" t="s">
        <v>151</v>
      </c>
      <c r="D49" s="233"/>
      <c r="E49" s="233"/>
      <c r="F49" s="233"/>
      <c r="G49" s="233"/>
      <c r="H49" s="233"/>
      <c r="I49" s="233"/>
      <c r="J49" s="234"/>
    </row>
    <row r="50" spans="3:10" ht="24" customHeight="1">
      <c r="C50" s="152" t="s">
        <v>152</v>
      </c>
      <c r="D50" s="233"/>
      <c r="E50" s="233"/>
      <c r="F50" s="233"/>
      <c r="G50" s="233"/>
      <c r="H50" s="233"/>
      <c r="I50" s="233"/>
      <c r="J50" s="234"/>
    </row>
    <row r="51" spans="3:10" ht="24" customHeight="1">
      <c r="C51" s="152" t="s">
        <v>153</v>
      </c>
      <c r="D51" s="233"/>
      <c r="E51" s="233"/>
      <c r="F51" s="233"/>
      <c r="G51" s="233"/>
      <c r="H51" s="233"/>
      <c r="I51" s="233"/>
      <c r="J51" s="234"/>
    </row>
    <row r="52" spans="3:10" ht="24" customHeight="1">
      <c r="C52" s="152" t="s">
        <v>154</v>
      </c>
      <c r="D52" s="233"/>
      <c r="E52" s="233"/>
      <c r="F52" s="233"/>
      <c r="G52" s="233"/>
      <c r="H52" s="233"/>
      <c r="I52" s="233"/>
      <c r="J52" s="234"/>
    </row>
    <row r="53" spans="3:10" ht="24" customHeight="1">
      <c r="C53" s="152" t="s">
        <v>155</v>
      </c>
      <c r="D53" s="233"/>
      <c r="E53" s="233"/>
      <c r="F53" s="233"/>
      <c r="G53" s="233"/>
      <c r="H53" s="233"/>
      <c r="I53" s="233"/>
      <c r="J53" s="234"/>
    </row>
    <row r="55" spans="1:10" ht="14.25">
      <c r="A55" s="18" t="s">
        <v>0</v>
      </c>
      <c r="B55" s="20" t="s">
        <v>300</v>
      </c>
      <c r="C55" s="228"/>
      <c r="D55" s="229"/>
      <c r="E55" s="229"/>
      <c r="F55" s="229"/>
      <c r="G55" s="229"/>
      <c r="H55" s="229"/>
      <c r="I55" s="229"/>
      <c r="J55" s="230"/>
    </row>
    <row r="56" ht="14.25">
      <c r="B56" s="153" t="s">
        <v>307</v>
      </c>
    </row>
    <row r="57" spans="1:10" ht="150.75" customHeight="1">
      <c r="A57" s="18" t="s">
        <v>0</v>
      </c>
      <c r="B57" s="20" t="s">
        <v>33</v>
      </c>
      <c r="C57" s="228"/>
      <c r="D57" s="229"/>
      <c r="E57" s="229"/>
      <c r="F57" s="229"/>
      <c r="G57" s="229"/>
      <c r="H57" s="229"/>
      <c r="I57" s="229"/>
      <c r="J57" s="230"/>
    </row>
  </sheetData>
  <sheetProtection/>
  <mergeCells count="38">
    <mergeCell ref="A1:K1"/>
    <mergeCell ref="C30:J30"/>
    <mergeCell ref="C24:J24"/>
    <mergeCell ref="C20:J20"/>
    <mergeCell ref="C18:J18"/>
    <mergeCell ref="C22:J22"/>
    <mergeCell ref="C4:J4"/>
    <mergeCell ref="C6:J6"/>
    <mergeCell ref="C9:J9"/>
    <mergeCell ref="C13:J13"/>
    <mergeCell ref="C7:D7"/>
    <mergeCell ref="E7:J7"/>
    <mergeCell ref="C11:J11"/>
    <mergeCell ref="C16:D16"/>
    <mergeCell ref="E16:J16"/>
    <mergeCell ref="C32:J32"/>
    <mergeCell ref="C28:J28"/>
    <mergeCell ref="C17:J17"/>
    <mergeCell ref="C23:J23"/>
    <mergeCell ref="C15:J15"/>
    <mergeCell ref="C34:J34"/>
    <mergeCell ref="C19:J19"/>
    <mergeCell ref="C21:J21"/>
    <mergeCell ref="C55:J55"/>
    <mergeCell ref="D51:J51"/>
    <mergeCell ref="D52:J52"/>
    <mergeCell ref="D53:J53"/>
    <mergeCell ref="C40:J40"/>
    <mergeCell ref="C57:J57"/>
    <mergeCell ref="D42:J42"/>
    <mergeCell ref="D43:J43"/>
    <mergeCell ref="D44:J44"/>
    <mergeCell ref="D45:J45"/>
    <mergeCell ref="D46:J46"/>
    <mergeCell ref="D47:J47"/>
    <mergeCell ref="D48:J48"/>
    <mergeCell ref="D49:J49"/>
    <mergeCell ref="D50:J50"/>
  </mergeCells>
  <hyperlinks>
    <hyperlink ref="L3" location="Sommaire!A1" display="Sommaire"/>
  </hyperlinks>
  <printOptions/>
  <pageMargins left="0.787401575" right="0.787401575" top="0.984251969" bottom="0.72" header="0.4921259845" footer="0.4921259845"/>
  <pageSetup fitToHeight="1" fitToWidth="1" horizontalDpi="600" verticalDpi="600" orientation="portrait" paperSize="9" scale="58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L29"/>
  <sheetViews>
    <sheetView showGridLines="0" zoomScale="78" zoomScaleNormal="78" zoomScalePageLayoutView="0" workbookViewId="0" topLeftCell="A1">
      <selection activeCell="M25" sqref="M25"/>
    </sheetView>
  </sheetViews>
  <sheetFormatPr defaultColWidth="11.421875" defaultRowHeight="12.75"/>
  <cols>
    <col min="1" max="1" width="21.140625" style="0" customWidth="1"/>
    <col min="2" max="2" width="32.140625" style="0" customWidth="1"/>
    <col min="3" max="10" width="8.7109375" style="0" customWidth="1"/>
  </cols>
  <sheetData>
    <row r="1" spans="1:10" ht="20.25">
      <c r="A1" s="165" t="s">
        <v>353</v>
      </c>
      <c r="B1" s="165"/>
      <c r="C1" s="165"/>
      <c r="D1" s="165"/>
      <c r="E1" s="165"/>
      <c r="F1" s="165"/>
      <c r="G1" s="165"/>
      <c r="H1" s="165"/>
      <c r="I1" s="165"/>
      <c r="J1" s="165"/>
    </row>
    <row r="2" ht="20.25">
      <c r="A2" s="17"/>
    </row>
    <row r="3" spans="1:10" ht="14.25">
      <c r="A3" s="26" t="s">
        <v>22</v>
      </c>
      <c r="J3" s="133" t="s">
        <v>29</v>
      </c>
    </row>
    <row r="4" ht="14.25">
      <c r="A4" s="26"/>
    </row>
    <row r="5" ht="15">
      <c r="A5" s="27" t="s">
        <v>367</v>
      </c>
    </row>
    <row r="6" ht="15">
      <c r="A6" s="27"/>
    </row>
    <row r="7" ht="14.25">
      <c r="A7" s="167" t="s">
        <v>368</v>
      </c>
    </row>
    <row r="9" spans="1:12" ht="15">
      <c r="A9" s="178" t="s">
        <v>107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</row>
    <row r="10" spans="1:12" ht="15">
      <c r="A10" s="179"/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</row>
    <row r="11" spans="1:12" ht="15">
      <c r="A11" s="180" t="s">
        <v>308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</row>
    <row r="12" spans="1:12" ht="15">
      <c r="A12" s="180" t="s">
        <v>309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</row>
    <row r="13" spans="1:12" ht="15">
      <c r="A13" s="180" t="s">
        <v>310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</row>
    <row r="14" spans="1:12" ht="15">
      <c r="A14" s="180" t="s">
        <v>312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</row>
    <row r="15" spans="1:12" ht="15">
      <c r="A15" s="180" t="s">
        <v>311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</row>
    <row r="16" spans="1:12" ht="15">
      <c r="A16" s="179"/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</row>
    <row r="17" spans="1:12" ht="15">
      <c r="A17" s="178" t="s">
        <v>313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</row>
    <row r="19" ht="14.25">
      <c r="A19" s="26" t="s">
        <v>21</v>
      </c>
    </row>
    <row r="20" ht="13.5" thickBot="1"/>
    <row r="21" spans="1:10" s="6" customFormat="1" ht="64.5" thickBot="1">
      <c r="A21" s="7" t="s">
        <v>403</v>
      </c>
      <c r="B21" s="7" t="s">
        <v>391</v>
      </c>
      <c r="C21" s="247" t="s">
        <v>414</v>
      </c>
      <c r="D21" s="248"/>
      <c r="E21" s="248"/>
      <c r="F21" s="249"/>
      <c r="G21" s="247" t="s">
        <v>392</v>
      </c>
      <c r="H21" s="248"/>
      <c r="I21" s="248"/>
      <c r="J21" s="249"/>
    </row>
    <row r="22" spans="1:10" ht="40.5" customHeight="1" thickBot="1">
      <c r="A22" s="68"/>
      <c r="B22" s="70"/>
      <c r="C22" s="74" t="s">
        <v>8</v>
      </c>
      <c r="D22" s="72"/>
      <c r="E22" s="74" t="s">
        <v>9</v>
      </c>
      <c r="F22" s="72"/>
      <c r="G22" s="75" t="s">
        <v>8</v>
      </c>
      <c r="H22" s="73"/>
      <c r="I22" s="75" t="s">
        <v>9</v>
      </c>
      <c r="J22" s="72"/>
    </row>
    <row r="23" spans="1:10" ht="40.5" customHeight="1" thickBot="1">
      <c r="A23" s="69"/>
      <c r="B23" s="71"/>
      <c r="C23" s="74" t="s">
        <v>8</v>
      </c>
      <c r="D23" s="72"/>
      <c r="E23" s="74" t="s">
        <v>9</v>
      </c>
      <c r="F23" s="72"/>
      <c r="G23" s="75" t="s">
        <v>8</v>
      </c>
      <c r="H23" s="72"/>
      <c r="I23" s="75" t="s">
        <v>9</v>
      </c>
      <c r="J23" s="72"/>
    </row>
    <row r="24" spans="1:10" ht="40.5" customHeight="1" thickBot="1">
      <c r="A24" s="69"/>
      <c r="B24" s="71"/>
      <c r="C24" s="74" t="s">
        <v>8</v>
      </c>
      <c r="D24" s="72"/>
      <c r="E24" s="74" t="s">
        <v>9</v>
      </c>
      <c r="F24" s="72"/>
      <c r="G24" s="75" t="s">
        <v>8</v>
      </c>
      <c r="H24" s="72"/>
      <c r="I24" s="75" t="s">
        <v>9</v>
      </c>
      <c r="J24" s="72"/>
    </row>
    <row r="25" spans="1:10" ht="40.5" customHeight="1" thickBot="1">
      <c r="A25" s="69"/>
      <c r="B25" s="71"/>
      <c r="C25" s="74" t="s">
        <v>8</v>
      </c>
      <c r="D25" s="72"/>
      <c r="E25" s="74" t="s">
        <v>9</v>
      </c>
      <c r="F25" s="72"/>
      <c r="G25" s="75" t="s">
        <v>8</v>
      </c>
      <c r="H25" s="72"/>
      <c r="I25" s="75" t="s">
        <v>9</v>
      </c>
      <c r="J25" s="72"/>
    </row>
    <row r="26" spans="1:10" ht="40.5" customHeight="1" thickBot="1">
      <c r="A26" s="69"/>
      <c r="B26" s="71"/>
      <c r="C26" s="74" t="s">
        <v>8</v>
      </c>
      <c r="D26" s="72"/>
      <c r="E26" s="74" t="s">
        <v>9</v>
      </c>
      <c r="F26" s="72"/>
      <c r="G26" s="75" t="s">
        <v>8</v>
      </c>
      <c r="H26" s="72"/>
      <c r="I26" s="75" t="s">
        <v>9</v>
      </c>
      <c r="J26" s="72"/>
    </row>
    <row r="28" s="156" customFormat="1" ht="12.75">
      <c r="A28" s="185" t="s">
        <v>394</v>
      </c>
    </row>
    <row r="29" ht="12.75">
      <c r="A29" s="22" t="s">
        <v>393</v>
      </c>
    </row>
  </sheetData>
  <sheetProtection/>
  <mergeCells count="2">
    <mergeCell ref="G21:J21"/>
    <mergeCell ref="C21:F21"/>
  </mergeCells>
  <hyperlinks>
    <hyperlink ref="J3" location="Sommaire!A1" display="Sommaire"/>
  </hyperlinks>
  <printOptions/>
  <pageMargins left="0.25" right="0.25" top="0.75" bottom="0.75" header="0.3" footer="0.3"/>
  <pageSetup fitToHeight="1" fitToWidth="1" horizontalDpi="600" verticalDpi="600" orientation="landscape" paperSize="9" scale="82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N35"/>
  <sheetViews>
    <sheetView showGridLines="0" zoomScale="70" zoomScaleNormal="70" zoomScalePageLayoutView="0" workbookViewId="0" topLeftCell="A1">
      <selection activeCell="M20" sqref="M20"/>
    </sheetView>
  </sheetViews>
  <sheetFormatPr defaultColWidth="11.421875" defaultRowHeight="12.75"/>
  <cols>
    <col min="1" max="1" width="17.00390625" style="0" customWidth="1"/>
    <col min="3" max="3" width="14.00390625" style="0" bestFit="1" customWidth="1"/>
    <col min="5" max="5" width="12.00390625" style="0" bestFit="1" customWidth="1"/>
    <col min="7" max="7" width="12.00390625" style="0" bestFit="1" customWidth="1"/>
    <col min="9" max="9" width="12.00390625" style="0" bestFit="1" customWidth="1"/>
    <col min="11" max="11" width="12.00390625" style="0" bestFit="1" customWidth="1"/>
    <col min="12" max="12" width="11.57421875" style="0" customWidth="1"/>
  </cols>
  <sheetData>
    <row r="1" spans="1:12" ht="30" customHeight="1">
      <c r="A1" s="258" t="s">
        <v>354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</row>
    <row r="2" ht="30" customHeight="1" thickBot="1">
      <c r="N2" s="133" t="s">
        <v>29</v>
      </c>
    </row>
    <row r="3" spans="2:12" ht="36" customHeight="1" thickBot="1">
      <c r="B3" s="270" t="s">
        <v>420</v>
      </c>
      <c r="C3" s="271"/>
      <c r="D3" s="271"/>
      <c r="E3" s="271"/>
      <c r="F3" s="271"/>
      <c r="G3" s="271"/>
      <c r="H3" s="271"/>
      <c r="I3" s="271"/>
      <c r="J3" s="271"/>
      <c r="K3" s="272"/>
      <c r="L3" s="168"/>
    </row>
    <row r="4" spans="1:11" s="9" customFormat="1" ht="54.75" customHeight="1">
      <c r="A4" s="15" t="s">
        <v>10</v>
      </c>
      <c r="B4" s="256" t="str">
        <f>IF('Descriptif des rejets'!$A22&lt;&gt;"",'Descriptif des rejets'!A22,"- - - - -")</f>
        <v>- - - - -</v>
      </c>
      <c r="C4" s="257"/>
      <c r="D4" s="256" t="str">
        <f>IF('Descriptif des rejets'!$A23&lt;&gt;"",'Descriptif des rejets'!$A23,"- - - - -")</f>
        <v>- - - - -</v>
      </c>
      <c r="E4" s="257"/>
      <c r="F4" s="256" t="str">
        <f>IF('Descriptif des rejets'!$A24&lt;&gt;"",'Descriptif des rejets'!$A24,"- - - - -")</f>
        <v>- - - - -</v>
      </c>
      <c r="G4" s="257"/>
      <c r="H4" s="256" t="str">
        <f>IF('Descriptif des rejets'!$A25&lt;&gt;"",'Descriptif des rejets'!$A25,"- - - - -")</f>
        <v>- - - - -</v>
      </c>
      <c r="I4" s="257"/>
      <c r="J4" s="256" t="str">
        <f>IF('Descriptif des rejets'!$A26&lt;&gt;"",'Descriptif des rejets'!$A26,"- - - - -")</f>
        <v>- - - - -</v>
      </c>
      <c r="K4" s="259"/>
    </row>
    <row r="5" spans="1:11" ht="25.5">
      <c r="A5" s="10"/>
      <c r="B5" s="11" t="s">
        <v>11</v>
      </c>
      <c r="C5" s="12" t="s">
        <v>12</v>
      </c>
      <c r="D5" s="11" t="s">
        <v>11</v>
      </c>
      <c r="E5" s="12" t="s">
        <v>12</v>
      </c>
      <c r="F5" s="11" t="s">
        <v>11</v>
      </c>
      <c r="G5" s="12" t="s">
        <v>12</v>
      </c>
      <c r="H5" s="11" t="s">
        <v>11</v>
      </c>
      <c r="I5" s="12" t="s">
        <v>12</v>
      </c>
      <c r="J5" s="11" t="s">
        <v>11</v>
      </c>
      <c r="K5" s="12" t="s">
        <v>12</v>
      </c>
    </row>
    <row r="6" spans="1:11" s="8" customFormat="1" ht="31.5" customHeight="1">
      <c r="A6" s="253" t="s">
        <v>38</v>
      </c>
      <c r="B6" s="250"/>
      <c r="C6" s="23"/>
      <c r="D6" s="250"/>
      <c r="E6" s="23"/>
      <c r="F6" s="250"/>
      <c r="G6" s="23"/>
      <c r="H6" s="250"/>
      <c r="I6" s="23"/>
      <c r="J6" s="250"/>
      <c r="K6" s="23"/>
    </row>
    <row r="7" spans="1:11" s="8" customFormat="1" ht="31.5" customHeight="1">
      <c r="A7" s="255"/>
      <c r="B7" s="252"/>
      <c r="C7" s="24" t="str">
        <f>IF(C6="autre préciser","","- - - - - -")</f>
        <v>- - - - - -</v>
      </c>
      <c r="D7" s="252"/>
      <c r="E7" s="24" t="str">
        <f>IF(E6="autre préciser","","- - - - - -")</f>
        <v>- - - - - -</v>
      </c>
      <c r="F7" s="252"/>
      <c r="G7" s="24" t="str">
        <f>IF(G6="autre préciser","","- - - - - -")</f>
        <v>- - - - - -</v>
      </c>
      <c r="H7" s="252"/>
      <c r="I7" s="24" t="str">
        <f>IF(I6="autre préciser","","- - - - - -")</f>
        <v>- - - - - -</v>
      </c>
      <c r="J7" s="252"/>
      <c r="K7" s="24" t="str">
        <f>IF(K6="autre préciser","","- - - - - -")</f>
        <v>- - - - - -</v>
      </c>
    </row>
    <row r="8" spans="1:11" s="8" customFormat="1" ht="31.5" customHeight="1">
      <c r="A8" s="253" t="s">
        <v>35</v>
      </c>
      <c r="B8" s="250"/>
      <c r="C8" s="23"/>
      <c r="D8" s="250"/>
      <c r="E8" s="23"/>
      <c r="F8" s="250"/>
      <c r="G8" s="23"/>
      <c r="H8" s="250"/>
      <c r="I8" s="23"/>
      <c r="J8" s="250"/>
      <c r="K8" s="23"/>
    </row>
    <row r="9" spans="1:11" s="8" customFormat="1" ht="31.5" customHeight="1">
      <c r="A9" s="255"/>
      <c r="B9" s="252"/>
      <c r="C9" s="24" t="str">
        <f>IF(C8="autre préciser","","- - - - - -")</f>
        <v>- - - - - -</v>
      </c>
      <c r="D9" s="252"/>
      <c r="E9" s="24" t="str">
        <f>IF(E8="autre préciser","","- - - - - -")</f>
        <v>- - - - - -</v>
      </c>
      <c r="F9" s="252"/>
      <c r="G9" s="24" t="str">
        <f>IF(G8="autre préciser","","- - - - - -")</f>
        <v>- - - - - -</v>
      </c>
      <c r="H9" s="252"/>
      <c r="I9" s="24" t="str">
        <f>IF(I8="autre préciser","","- - - - - -")</f>
        <v>- - - - - -</v>
      </c>
      <c r="J9" s="252"/>
      <c r="K9" s="24" t="str">
        <f>IF(K8="autre préciser","","- - - - - -")</f>
        <v>- - - - - -</v>
      </c>
    </row>
    <row r="10" spans="1:11" s="8" customFormat="1" ht="31.5" customHeight="1">
      <c r="A10" s="253" t="s">
        <v>36</v>
      </c>
      <c r="B10" s="250"/>
      <c r="C10" s="23"/>
      <c r="D10" s="250"/>
      <c r="E10" s="23"/>
      <c r="F10" s="250"/>
      <c r="G10" s="23"/>
      <c r="H10" s="250"/>
      <c r="I10" s="23"/>
      <c r="J10" s="250"/>
      <c r="K10" s="23"/>
    </row>
    <row r="11" spans="1:11" s="8" customFormat="1" ht="31.5" customHeight="1">
      <c r="A11" s="255"/>
      <c r="B11" s="252"/>
      <c r="C11" s="24" t="str">
        <f>IF(C10="autre préciser","","- - - - - -")</f>
        <v>- - - - - -</v>
      </c>
      <c r="D11" s="252"/>
      <c r="E11" s="24" t="str">
        <f>IF(E10="autre préciser","","- - - - - -")</f>
        <v>- - - - - -</v>
      </c>
      <c r="F11" s="252"/>
      <c r="G11" s="24" t="str">
        <f>IF(G10="autre préciser","","- - - - - -")</f>
        <v>- - - - - -</v>
      </c>
      <c r="H11" s="252"/>
      <c r="I11" s="24" t="str">
        <f>IF(I10="autre préciser","","- - - - - -")</f>
        <v>- - - - - -</v>
      </c>
      <c r="J11" s="252"/>
      <c r="K11" s="24" t="str">
        <f>IF(K10="autre préciser","","- - - - - -")</f>
        <v>- - - - - -</v>
      </c>
    </row>
    <row r="12" spans="1:11" s="8" customFormat="1" ht="31.5" customHeight="1">
      <c r="A12" s="253" t="s">
        <v>37</v>
      </c>
      <c r="B12" s="250"/>
      <c r="C12" s="23"/>
      <c r="D12" s="250"/>
      <c r="E12" s="23"/>
      <c r="F12" s="250"/>
      <c r="G12" s="23"/>
      <c r="H12" s="250"/>
      <c r="I12" s="23"/>
      <c r="J12" s="250"/>
      <c r="K12" s="23"/>
    </row>
    <row r="13" spans="1:11" s="8" customFormat="1" ht="31.5" customHeight="1">
      <c r="A13" s="255"/>
      <c r="B13" s="252"/>
      <c r="C13" s="24" t="str">
        <f>IF(C12="autre préciser","","- - - - - -")</f>
        <v>- - - - - -</v>
      </c>
      <c r="D13" s="252"/>
      <c r="E13" s="24" t="str">
        <f>IF(E12="autre préciser","","- - - - - -")</f>
        <v>- - - - - -</v>
      </c>
      <c r="F13" s="252"/>
      <c r="G13" s="24" t="str">
        <f>IF(G12="autre préciser","","- - - - - -")</f>
        <v>- - - - - -</v>
      </c>
      <c r="H13" s="252"/>
      <c r="I13" s="24" t="str">
        <f>IF(I12="autre préciser","","- - - - - -")</f>
        <v>- - - - - -</v>
      </c>
      <c r="J13" s="252"/>
      <c r="K13" s="24" t="str">
        <f>IF(K12="autre préciser","","- - - - - -")</f>
        <v>- - - - - -</v>
      </c>
    </row>
    <row r="14" spans="1:11" s="8" customFormat="1" ht="31.5" customHeight="1">
      <c r="A14" s="253" t="s">
        <v>362</v>
      </c>
      <c r="B14" s="250"/>
      <c r="C14" s="23"/>
      <c r="D14" s="250"/>
      <c r="E14" s="23"/>
      <c r="F14" s="250"/>
      <c r="G14" s="23"/>
      <c r="H14" s="250"/>
      <c r="I14" s="23"/>
      <c r="J14" s="250"/>
      <c r="K14" s="23"/>
    </row>
    <row r="15" spans="1:11" s="8" customFormat="1" ht="31.5" customHeight="1" thickBot="1">
      <c r="A15" s="254"/>
      <c r="B15" s="251"/>
      <c r="C15" s="25" t="str">
        <f>IF(C14="autre préciser","","- - - - - -")</f>
        <v>- - - - - -</v>
      </c>
      <c r="D15" s="251"/>
      <c r="E15" s="25" t="str">
        <f>IF(E14="autre préciser","","- - - - - -")</f>
        <v>- - - - - -</v>
      </c>
      <c r="F15" s="251"/>
      <c r="G15" s="25" t="str">
        <f>IF(G14="autre préciser","","- - - - - -")</f>
        <v>- - - - - -</v>
      </c>
      <c r="H15" s="251"/>
      <c r="I15" s="25" t="str">
        <f>IF(I14="autre préciser","","- - - - - -")</f>
        <v>- - - - - -</v>
      </c>
      <c r="J15" s="251"/>
      <c r="K15" s="25" t="str">
        <f>IF(K14="autre préciser","","- - - - - -")</f>
        <v>- - - - - -</v>
      </c>
    </row>
    <row r="17" ht="12.75">
      <c r="A17" s="14" t="s">
        <v>13</v>
      </c>
    </row>
    <row r="19" spans="1:4" ht="14.25">
      <c r="A19" s="378" t="s">
        <v>110</v>
      </c>
      <c r="B19" s="30"/>
      <c r="C19" s="30"/>
      <c r="D19" s="30"/>
    </row>
    <row r="20" spans="1:4" ht="14.25">
      <c r="A20" s="378" t="s">
        <v>109</v>
      </c>
      <c r="B20" s="30"/>
      <c r="C20" s="31"/>
      <c r="D20" s="30"/>
    </row>
    <row r="21" spans="1:4" ht="14.25">
      <c r="A21" s="378" t="s">
        <v>416</v>
      </c>
      <c r="B21" s="30"/>
      <c r="C21" s="30"/>
      <c r="D21" s="30"/>
    </row>
    <row r="22" spans="1:4" ht="14.25">
      <c r="A22" s="378" t="s">
        <v>419</v>
      </c>
      <c r="B22" s="30"/>
      <c r="C22" s="30"/>
      <c r="D22" s="30"/>
    </row>
    <row r="23" spans="1:4" ht="14.25">
      <c r="A23" s="379" t="s">
        <v>417</v>
      </c>
      <c r="B23" s="30"/>
      <c r="C23" s="30"/>
      <c r="D23" s="30"/>
    </row>
    <row r="24" spans="2:4" ht="12.75">
      <c r="B24" s="30"/>
      <c r="C24" s="30"/>
      <c r="D24" s="30"/>
    </row>
    <row r="25" ht="6" customHeight="1"/>
    <row r="26" ht="14.25">
      <c r="A26" s="55" t="s">
        <v>361</v>
      </c>
    </row>
    <row r="28" ht="12.75">
      <c r="C28" s="22"/>
    </row>
    <row r="29" spans="3:4" ht="12.75">
      <c r="C29" s="56" t="s">
        <v>14</v>
      </c>
      <c r="D29" s="56"/>
    </row>
    <row r="30" spans="3:4" ht="12.75">
      <c r="C30" s="56" t="s">
        <v>15</v>
      </c>
      <c r="D30" s="56"/>
    </row>
    <row r="31" spans="3:4" ht="12.75">
      <c r="C31" s="56" t="s">
        <v>16</v>
      </c>
      <c r="D31" s="56"/>
    </row>
    <row r="32" spans="3:4" ht="12.75">
      <c r="C32" s="56" t="s">
        <v>17</v>
      </c>
      <c r="D32" s="56"/>
    </row>
    <row r="33" spans="3:4" ht="12.75">
      <c r="C33" s="56" t="s">
        <v>18</v>
      </c>
      <c r="D33" s="56"/>
    </row>
    <row r="34" spans="3:4" ht="12.75">
      <c r="C34" s="56" t="s">
        <v>19</v>
      </c>
      <c r="D34" s="56"/>
    </row>
    <row r="35" spans="3:4" ht="12.75">
      <c r="C35" s="56" t="s">
        <v>20</v>
      </c>
      <c r="D35" s="56"/>
    </row>
  </sheetData>
  <sheetProtection/>
  <mergeCells count="37">
    <mergeCell ref="B8:B9"/>
    <mergeCell ref="A1:L1"/>
    <mergeCell ref="H4:I4"/>
    <mergeCell ref="A6:A7"/>
    <mergeCell ref="H6:H7"/>
    <mergeCell ref="J6:J7"/>
    <mergeCell ref="J4:K4"/>
    <mergeCell ref="F4:G4"/>
    <mergeCell ref="B3:K3"/>
    <mergeCell ref="D10:D11"/>
    <mergeCell ref="D12:D13"/>
    <mergeCell ref="B4:C4"/>
    <mergeCell ref="D4:E4"/>
    <mergeCell ref="A8:A9"/>
    <mergeCell ref="F6:F7"/>
    <mergeCell ref="F8:F9"/>
    <mergeCell ref="D6:D7"/>
    <mergeCell ref="D8:D9"/>
    <mergeCell ref="B6:B7"/>
    <mergeCell ref="F10:F11"/>
    <mergeCell ref="F12:F13"/>
    <mergeCell ref="A14:A15"/>
    <mergeCell ref="B14:B15"/>
    <mergeCell ref="D14:D15"/>
    <mergeCell ref="B10:B11"/>
    <mergeCell ref="B12:B13"/>
    <mergeCell ref="F14:F15"/>
    <mergeCell ref="A10:A11"/>
    <mergeCell ref="A12:A13"/>
    <mergeCell ref="J14:J15"/>
    <mergeCell ref="J8:J9"/>
    <mergeCell ref="J10:J11"/>
    <mergeCell ref="J12:J13"/>
    <mergeCell ref="H8:H9"/>
    <mergeCell ref="H10:H11"/>
    <mergeCell ref="H12:H13"/>
    <mergeCell ref="H14:H15"/>
  </mergeCells>
  <dataValidations count="1">
    <dataValidation type="list" allowBlank="1" showInputMessage="1" showErrorMessage="1" sqref="K14 K12 K10 K8 K6 I14 I12 I10 I8 I6 G14 G12 G10 G8 G6 E14 E12 E10 E8 E6 C14 C12 C10 C8 C6">
      <formula1>$C$29:$C$35</formula1>
    </dataValidation>
  </dataValidations>
  <hyperlinks>
    <hyperlink ref="N2" location="Sommaire!A1" display="Sommaire"/>
  </hyperlink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4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5"/>
  <dimension ref="A1:BC101"/>
  <sheetViews>
    <sheetView showGridLines="0" view="pageBreakPreview" zoomScale="90" zoomScaleSheetLayoutView="90" zoomScalePageLayoutView="0" workbookViewId="0" topLeftCell="A1">
      <pane xSplit="2" topLeftCell="C1" activePane="topRight" state="frozen"/>
      <selection pane="topLeft" activeCell="A1" sqref="A1"/>
      <selection pane="topRight" activeCell="B86" sqref="B86"/>
    </sheetView>
  </sheetViews>
  <sheetFormatPr defaultColWidth="11.421875" defaultRowHeight="12.75"/>
  <cols>
    <col min="1" max="1" width="17.00390625" style="0" customWidth="1"/>
    <col min="2" max="2" width="29.140625" style="0" customWidth="1"/>
    <col min="3" max="54" width="13.00390625" style="0" customWidth="1"/>
  </cols>
  <sheetData>
    <row r="1" ht="12.75">
      <c r="A1" s="14" t="s">
        <v>13</v>
      </c>
    </row>
    <row r="2" spans="1:10" ht="26.25" customHeight="1">
      <c r="A2" s="29"/>
      <c r="J2" s="133" t="s">
        <v>29</v>
      </c>
    </row>
    <row r="3" ht="26.25" customHeight="1">
      <c r="A3" s="29"/>
    </row>
    <row r="4" spans="1:2" ht="26.25" customHeight="1" thickBot="1">
      <c r="A4" s="48" t="s">
        <v>96</v>
      </c>
      <c r="B4">
        <f>IF('Descriptif des rejets'!A22="","",'Descriptif des rejets'!A22)</f>
      </c>
    </row>
    <row r="5" spans="1:54" ht="36" customHeight="1" thickBot="1">
      <c r="A5" s="22"/>
      <c r="B5" s="260" t="s">
        <v>421</v>
      </c>
      <c r="C5" s="261"/>
      <c r="D5" s="261"/>
      <c r="E5" s="261"/>
      <c r="F5" s="261"/>
      <c r="G5" s="261"/>
      <c r="H5" s="261"/>
      <c r="I5" s="261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3"/>
    </row>
    <row r="6" spans="1:55" ht="13.5" thickBot="1">
      <c r="A6" s="44"/>
      <c r="B6" s="45" t="s">
        <v>41</v>
      </c>
      <c r="C6" s="45" t="s">
        <v>44</v>
      </c>
      <c r="D6" s="45" t="s">
        <v>45</v>
      </c>
      <c r="E6" s="45" t="s">
        <v>46</v>
      </c>
      <c r="F6" s="45" t="s">
        <v>47</v>
      </c>
      <c r="G6" s="45" t="s">
        <v>48</v>
      </c>
      <c r="H6" s="45" t="s">
        <v>49</v>
      </c>
      <c r="I6" s="45" t="s">
        <v>50</v>
      </c>
      <c r="J6" s="34" t="s">
        <v>51</v>
      </c>
      <c r="K6" s="34" t="s">
        <v>52</v>
      </c>
      <c r="L6" s="34" t="s">
        <v>53</v>
      </c>
      <c r="M6" s="34" t="s">
        <v>54</v>
      </c>
      <c r="N6" s="34" t="s">
        <v>55</v>
      </c>
      <c r="O6" s="34" t="s">
        <v>56</v>
      </c>
      <c r="P6" s="34" t="s">
        <v>57</v>
      </c>
      <c r="Q6" s="34" t="s">
        <v>58</v>
      </c>
      <c r="R6" s="34" t="s">
        <v>59</v>
      </c>
      <c r="S6" s="34" t="s">
        <v>60</v>
      </c>
      <c r="T6" s="34" t="s">
        <v>61</v>
      </c>
      <c r="U6" s="34" t="s">
        <v>62</v>
      </c>
      <c r="V6" s="34" t="s">
        <v>63</v>
      </c>
      <c r="W6" s="34" t="s">
        <v>64</v>
      </c>
      <c r="X6" s="34" t="s">
        <v>65</v>
      </c>
      <c r="Y6" s="34" t="s">
        <v>66</v>
      </c>
      <c r="Z6" s="34" t="s">
        <v>67</v>
      </c>
      <c r="AA6" s="34" t="s">
        <v>68</v>
      </c>
      <c r="AB6" s="34" t="s">
        <v>69</v>
      </c>
      <c r="AC6" s="34" t="s">
        <v>70</v>
      </c>
      <c r="AD6" s="34" t="s">
        <v>71</v>
      </c>
      <c r="AE6" s="34" t="s">
        <v>72</v>
      </c>
      <c r="AF6" s="34" t="s">
        <v>73</v>
      </c>
      <c r="AG6" s="34" t="s">
        <v>74</v>
      </c>
      <c r="AH6" s="34" t="s">
        <v>75</v>
      </c>
      <c r="AI6" s="34" t="s">
        <v>76</v>
      </c>
      <c r="AJ6" s="34" t="s">
        <v>77</v>
      </c>
      <c r="AK6" s="34" t="s">
        <v>78</v>
      </c>
      <c r="AL6" s="34" t="s">
        <v>79</v>
      </c>
      <c r="AM6" s="34" t="s">
        <v>80</v>
      </c>
      <c r="AN6" s="34" t="s">
        <v>81</v>
      </c>
      <c r="AO6" s="34" t="s">
        <v>82</v>
      </c>
      <c r="AP6" s="34" t="s">
        <v>83</v>
      </c>
      <c r="AQ6" s="34" t="s">
        <v>84</v>
      </c>
      <c r="AR6" s="34" t="s">
        <v>85</v>
      </c>
      <c r="AS6" s="34" t="s">
        <v>86</v>
      </c>
      <c r="AT6" s="34" t="s">
        <v>87</v>
      </c>
      <c r="AU6" s="34" t="s">
        <v>88</v>
      </c>
      <c r="AV6" s="34" t="s">
        <v>89</v>
      </c>
      <c r="AW6" s="34" t="s">
        <v>90</v>
      </c>
      <c r="AX6" s="34" t="s">
        <v>91</v>
      </c>
      <c r="AY6" s="34" t="s">
        <v>92</v>
      </c>
      <c r="AZ6" s="34" t="s">
        <v>93</v>
      </c>
      <c r="BA6" s="34" t="s">
        <v>94</v>
      </c>
      <c r="BB6" s="46" t="s">
        <v>95</v>
      </c>
      <c r="BC6" s="4"/>
    </row>
    <row r="7" spans="1:55" ht="42.75" customHeight="1" thickBot="1">
      <c r="A7" s="50" t="s">
        <v>285</v>
      </c>
      <c r="B7" s="137" t="s">
        <v>286</v>
      </c>
      <c r="C7" s="139"/>
      <c r="D7" s="139"/>
      <c r="E7" s="139"/>
      <c r="F7" s="139"/>
      <c r="G7" s="139"/>
      <c r="H7" s="139"/>
      <c r="I7" s="139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9"/>
      <c r="BC7" s="4"/>
    </row>
    <row r="8" spans="1:55" ht="28.5" customHeight="1">
      <c r="A8" s="262" t="s">
        <v>388</v>
      </c>
      <c r="B8" s="34" t="s">
        <v>42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9"/>
      <c r="BC8" s="41"/>
    </row>
    <row r="9" spans="1:55" ht="28.5" customHeight="1" thickBot="1">
      <c r="A9" s="263"/>
      <c r="B9" s="35" t="s">
        <v>43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40"/>
      <c r="BC9" s="41"/>
    </row>
    <row r="10" spans="1:55" s="8" customFormat="1" ht="28.5" customHeight="1">
      <c r="A10" s="264" t="s">
        <v>38</v>
      </c>
      <c r="B10" s="34" t="s">
        <v>42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9"/>
      <c r="BC10" s="41"/>
    </row>
    <row r="11" spans="1:55" s="8" customFormat="1" ht="28.5" customHeight="1" thickBot="1">
      <c r="A11" s="254"/>
      <c r="B11" s="35" t="s">
        <v>43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40"/>
      <c r="BC11" s="41"/>
    </row>
    <row r="12" spans="1:55" s="8" customFormat="1" ht="28.5" customHeight="1">
      <c r="A12" s="264" t="s">
        <v>35</v>
      </c>
      <c r="B12" s="34" t="s">
        <v>42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9"/>
      <c r="BC12" s="41"/>
    </row>
    <row r="13" spans="1:55" s="8" customFormat="1" ht="28.5" customHeight="1" thickBot="1">
      <c r="A13" s="254"/>
      <c r="B13" s="35" t="s">
        <v>43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40"/>
      <c r="BC13" s="41"/>
    </row>
    <row r="14" spans="1:55" s="8" customFormat="1" ht="28.5" customHeight="1">
      <c r="A14" s="264" t="s">
        <v>36</v>
      </c>
      <c r="B14" s="34" t="s">
        <v>42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9"/>
      <c r="BC14" s="41"/>
    </row>
    <row r="15" spans="1:55" s="8" customFormat="1" ht="28.5" customHeight="1" thickBot="1">
      <c r="A15" s="254"/>
      <c r="B15" s="35" t="s">
        <v>43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40"/>
      <c r="BC15" s="41"/>
    </row>
    <row r="16" spans="1:55" s="8" customFormat="1" ht="28.5" customHeight="1">
      <c r="A16" s="264" t="s">
        <v>37</v>
      </c>
      <c r="B16" s="34" t="s">
        <v>42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9"/>
      <c r="BC16" s="41"/>
    </row>
    <row r="17" spans="1:55" s="8" customFormat="1" ht="28.5" customHeight="1" thickBot="1">
      <c r="A17" s="254"/>
      <c r="B17" s="35" t="s">
        <v>43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40"/>
      <c r="BC17" s="41"/>
    </row>
    <row r="18" spans="1:55" s="8" customFormat="1" ht="28.5" customHeight="1">
      <c r="A18" s="265" t="s">
        <v>40</v>
      </c>
      <c r="B18" s="11" t="s">
        <v>42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47"/>
      <c r="BC18" s="41"/>
    </row>
    <row r="19" spans="1:55" s="8" customFormat="1" ht="28.5" customHeight="1" thickBot="1">
      <c r="A19" s="254"/>
      <c r="B19" s="35" t="s">
        <v>43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40"/>
      <c r="BC19" s="41"/>
    </row>
    <row r="21" ht="12.75">
      <c r="A21" s="14" t="s">
        <v>13</v>
      </c>
    </row>
    <row r="22" ht="12.75">
      <c r="A22" s="13"/>
    </row>
    <row r="23" ht="12.75">
      <c r="A23" s="13"/>
    </row>
    <row r="24" spans="1:2" ht="24" thickBot="1">
      <c r="A24" s="48" t="s">
        <v>96</v>
      </c>
      <c r="B24">
        <f>IF('Descriptif des rejets'!A23="","",'Descriptif des rejets'!A23)</f>
      </c>
    </row>
    <row r="25" spans="1:54" ht="18.75" thickBot="1">
      <c r="A25" s="22"/>
      <c r="B25" s="260" t="s">
        <v>421</v>
      </c>
      <c r="C25" s="261"/>
      <c r="D25" s="261"/>
      <c r="E25" s="261"/>
      <c r="F25" s="261"/>
      <c r="G25" s="261"/>
      <c r="H25" s="261"/>
      <c r="I25" s="261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3"/>
    </row>
    <row r="26" spans="1:54" ht="13.5" thickBot="1">
      <c r="A26" s="44"/>
      <c r="B26" s="45" t="s">
        <v>41</v>
      </c>
      <c r="C26" s="45" t="s">
        <v>44</v>
      </c>
      <c r="D26" s="45" t="s">
        <v>45</v>
      </c>
      <c r="E26" s="45" t="s">
        <v>46</v>
      </c>
      <c r="F26" s="45" t="s">
        <v>47</v>
      </c>
      <c r="G26" s="45" t="s">
        <v>48</v>
      </c>
      <c r="H26" s="45" t="s">
        <v>49</v>
      </c>
      <c r="I26" s="45" t="s">
        <v>50</v>
      </c>
      <c r="J26" s="34" t="s">
        <v>51</v>
      </c>
      <c r="K26" s="34" t="s">
        <v>52</v>
      </c>
      <c r="L26" s="34" t="s">
        <v>53</v>
      </c>
      <c r="M26" s="34" t="s">
        <v>54</v>
      </c>
      <c r="N26" s="34" t="s">
        <v>55</v>
      </c>
      <c r="O26" s="34" t="s">
        <v>56</v>
      </c>
      <c r="P26" s="34" t="s">
        <v>57</v>
      </c>
      <c r="Q26" s="34" t="s">
        <v>58</v>
      </c>
      <c r="R26" s="34" t="s">
        <v>59</v>
      </c>
      <c r="S26" s="34" t="s">
        <v>60</v>
      </c>
      <c r="T26" s="34" t="s">
        <v>61</v>
      </c>
      <c r="U26" s="34" t="s">
        <v>62</v>
      </c>
      <c r="V26" s="34" t="s">
        <v>63</v>
      </c>
      <c r="W26" s="34" t="s">
        <v>64</v>
      </c>
      <c r="X26" s="34" t="s">
        <v>65</v>
      </c>
      <c r="Y26" s="34" t="s">
        <v>66</v>
      </c>
      <c r="Z26" s="34" t="s">
        <v>67</v>
      </c>
      <c r="AA26" s="34" t="s">
        <v>68</v>
      </c>
      <c r="AB26" s="34" t="s">
        <v>69</v>
      </c>
      <c r="AC26" s="34" t="s">
        <v>70</v>
      </c>
      <c r="AD26" s="34" t="s">
        <v>71</v>
      </c>
      <c r="AE26" s="34" t="s">
        <v>72</v>
      </c>
      <c r="AF26" s="34" t="s">
        <v>73</v>
      </c>
      <c r="AG26" s="34" t="s">
        <v>74</v>
      </c>
      <c r="AH26" s="34" t="s">
        <v>75</v>
      </c>
      <c r="AI26" s="34" t="s">
        <v>76</v>
      </c>
      <c r="AJ26" s="34" t="s">
        <v>77</v>
      </c>
      <c r="AK26" s="34" t="s">
        <v>78</v>
      </c>
      <c r="AL26" s="34" t="s">
        <v>79</v>
      </c>
      <c r="AM26" s="34" t="s">
        <v>80</v>
      </c>
      <c r="AN26" s="34" t="s">
        <v>81</v>
      </c>
      <c r="AO26" s="34" t="s">
        <v>82</v>
      </c>
      <c r="AP26" s="34" t="s">
        <v>83</v>
      </c>
      <c r="AQ26" s="34" t="s">
        <v>84</v>
      </c>
      <c r="AR26" s="34" t="s">
        <v>85</v>
      </c>
      <c r="AS26" s="34" t="s">
        <v>86</v>
      </c>
      <c r="AT26" s="34" t="s">
        <v>87</v>
      </c>
      <c r="AU26" s="34" t="s">
        <v>88</v>
      </c>
      <c r="AV26" s="34" t="s">
        <v>89</v>
      </c>
      <c r="AW26" s="34" t="s">
        <v>90</v>
      </c>
      <c r="AX26" s="34" t="s">
        <v>91</v>
      </c>
      <c r="AY26" s="34" t="s">
        <v>92</v>
      </c>
      <c r="AZ26" s="34" t="s">
        <v>93</v>
      </c>
      <c r="BA26" s="34" t="s">
        <v>94</v>
      </c>
      <c r="BB26" s="46" t="s">
        <v>95</v>
      </c>
    </row>
    <row r="27" spans="1:55" ht="42.75" customHeight="1" thickBot="1">
      <c r="A27" s="50" t="s">
        <v>285</v>
      </c>
      <c r="B27" s="137" t="s">
        <v>286</v>
      </c>
      <c r="C27" s="139"/>
      <c r="D27" s="139"/>
      <c r="E27" s="139"/>
      <c r="F27" s="139"/>
      <c r="G27" s="139"/>
      <c r="H27" s="139"/>
      <c r="I27" s="139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9"/>
      <c r="BC27" s="4"/>
    </row>
    <row r="28" spans="1:54" ht="28.5" customHeight="1">
      <c r="A28" s="262" t="s">
        <v>388</v>
      </c>
      <c r="B28" s="34" t="s">
        <v>42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9"/>
    </row>
    <row r="29" spans="1:54" ht="28.5" customHeight="1" thickBot="1">
      <c r="A29" s="263"/>
      <c r="B29" s="35" t="s">
        <v>43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40"/>
    </row>
    <row r="30" spans="1:54" ht="28.5" customHeight="1">
      <c r="A30" s="264" t="s">
        <v>38</v>
      </c>
      <c r="B30" s="34" t="s">
        <v>42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9"/>
    </row>
    <row r="31" spans="1:54" ht="28.5" customHeight="1" thickBot="1">
      <c r="A31" s="254"/>
      <c r="B31" s="35" t="s">
        <v>43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40"/>
    </row>
    <row r="32" spans="1:54" ht="28.5" customHeight="1">
      <c r="A32" s="264" t="s">
        <v>35</v>
      </c>
      <c r="B32" s="34" t="s">
        <v>42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9"/>
    </row>
    <row r="33" spans="1:54" ht="28.5" customHeight="1" thickBot="1">
      <c r="A33" s="254"/>
      <c r="B33" s="35" t="s">
        <v>43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40"/>
    </row>
    <row r="34" spans="1:54" ht="28.5" customHeight="1">
      <c r="A34" s="264" t="s">
        <v>36</v>
      </c>
      <c r="B34" s="34" t="s">
        <v>42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9"/>
    </row>
    <row r="35" spans="1:54" ht="28.5" customHeight="1" thickBot="1">
      <c r="A35" s="254"/>
      <c r="B35" s="35" t="s">
        <v>43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40"/>
    </row>
    <row r="36" spans="1:54" ht="28.5" customHeight="1">
      <c r="A36" s="264" t="s">
        <v>37</v>
      </c>
      <c r="B36" s="34" t="s">
        <v>42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9"/>
    </row>
    <row r="37" spans="1:54" ht="28.5" customHeight="1" thickBot="1">
      <c r="A37" s="254"/>
      <c r="B37" s="35" t="s">
        <v>43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40"/>
    </row>
    <row r="38" spans="1:54" ht="28.5" customHeight="1">
      <c r="A38" s="265" t="s">
        <v>40</v>
      </c>
      <c r="B38" s="11" t="s">
        <v>42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47"/>
    </row>
    <row r="39" spans="1:54" ht="28.5" customHeight="1" thickBot="1">
      <c r="A39" s="254"/>
      <c r="B39" s="35" t="s">
        <v>43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40"/>
    </row>
    <row r="41" ht="12.75">
      <c r="A41" s="14" t="s">
        <v>13</v>
      </c>
    </row>
    <row r="44" spans="1:2" ht="24" thickBot="1">
      <c r="A44" s="48" t="s">
        <v>96</v>
      </c>
      <c r="B44">
        <f>IF('Descriptif des rejets'!A24="","",'Descriptif des rejets'!A24)</f>
      </c>
    </row>
    <row r="45" spans="1:54" ht="18.75" thickBot="1">
      <c r="A45" s="22"/>
      <c r="B45" s="260" t="s">
        <v>421</v>
      </c>
      <c r="C45" s="261"/>
      <c r="D45" s="261"/>
      <c r="E45" s="261"/>
      <c r="F45" s="261"/>
      <c r="G45" s="261"/>
      <c r="H45" s="261"/>
      <c r="I45" s="261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3"/>
    </row>
    <row r="46" spans="1:54" ht="13.5" thickBot="1">
      <c r="A46" s="44"/>
      <c r="B46" s="45" t="s">
        <v>41</v>
      </c>
      <c r="C46" s="45" t="s">
        <v>44</v>
      </c>
      <c r="D46" s="45" t="s">
        <v>45</v>
      </c>
      <c r="E46" s="45" t="s">
        <v>46</v>
      </c>
      <c r="F46" s="45" t="s">
        <v>47</v>
      </c>
      <c r="G46" s="45" t="s">
        <v>48</v>
      </c>
      <c r="H46" s="45" t="s">
        <v>49</v>
      </c>
      <c r="I46" s="45" t="s">
        <v>50</v>
      </c>
      <c r="J46" s="34" t="s">
        <v>51</v>
      </c>
      <c r="K46" s="34" t="s">
        <v>52</v>
      </c>
      <c r="L46" s="34" t="s">
        <v>53</v>
      </c>
      <c r="M46" s="34" t="s">
        <v>54</v>
      </c>
      <c r="N46" s="34" t="s">
        <v>55</v>
      </c>
      <c r="O46" s="34" t="s">
        <v>56</v>
      </c>
      <c r="P46" s="34" t="s">
        <v>57</v>
      </c>
      <c r="Q46" s="34" t="s">
        <v>58</v>
      </c>
      <c r="R46" s="34" t="s">
        <v>59</v>
      </c>
      <c r="S46" s="34" t="s">
        <v>60</v>
      </c>
      <c r="T46" s="34" t="s">
        <v>61</v>
      </c>
      <c r="U46" s="34" t="s">
        <v>62</v>
      </c>
      <c r="V46" s="34" t="s">
        <v>63</v>
      </c>
      <c r="W46" s="34" t="s">
        <v>64</v>
      </c>
      <c r="X46" s="34" t="s">
        <v>65</v>
      </c>
      <c r="Y46" s="34" t="s">
        <v>66</v>
      </c>
      <c r="Z46" s="34" t="s">
        <v>67</v>
      </c>
      <c r="AA46" s="34" t="s">
        <v>68</v>
      </c>
      <c r="AB46" s="34" t="s">
        <v>69</v>
      </c>
      <c r="AC46" s="34" t="s">
        <v>70</v>
      </c>
      <c r="AD46" s="34" t="s">
        <v>71</v>
      </c>
      <c r="AE46" s="34" t="s">
        <v>72</v>
      </c>
      <c r="AF46" s="34" t="s">
        <v>73</v>
      </c>
      <c r="AG46" s="34" t="s">
        <v>74</v>
      </c>
      <c r="AH46" s="34" t="s">
        <v>75</v>
      </c>
      <c r="AI46" s="34" t="s">
        <v>76</v>
      </c>
      <c r="AJ46" s="34" t="s">
        <v>77</v>
      </c>
      <c r="AK46" s="34" t="s">
        <v>78</v>
      </c>
      <c r="AL46" s="34" t="s">
        <v>79</v>
      </c>
      <c r="AM46" s="34" t="s">
        <v>80</v>
      </c>
      <c r="AN46" s="34" t="s">
        <v>81</v>
      </c>
      <c r="AO46" s="34" t="s">
        <v>82</v>
      </c>
      <c r="AP46" s="34" t="s">
        <v>83</v>
      </c>
      <c r="AQ46" s="34" t="s">
        <v>84</v>
      </c>
      <c r="AR46" s="34" t="s">
        <v>85</v>
      </c>
      <c r="AS46" s="34" t="s">
        <v>86</v>
      </c>
      <c r="AT46" s="34" t="s">
        <v>87</v>
      </c>
      <c r="AU46" s="34" t="s">
        <v>88</v>
      </c>
      <c r="AV46" s="34" t="s">
        <v>89</v>
      </c>
      <c r="AW46" s="34" t="s">
        <v>90</v>
      </c>
      <c r="AX46" s="34" t="s">
        <v>91</v>
      </c>
      <c r="AY46" s="34" t="s">
        <v>92</v>
      </c>
      <c r="AZ46" s="34" t="s">
        <v>93</v>
      </c>
      <c r="BA46" s="34" t="s">
        <v>94</v>
      </c>
      <c r="BB46" s="46" t="s">
        <v>95</v>
      </c>
    </row>
    <row r="47" spans="1:55" ht="42.75" customHeight="1" thickBot="1">
      <c r="A47" s="50" t="s">
        <v>285</v>
      </c>
      <c r="B47" s="137" t="s">
        <v>286</v>
      </c>
      <c r="C47" s="139"/>
      <c r="D47" s="139"/>
      <c r="E47" s="139"/>
      <c r="F47" s="139"/>
      <c r="G47" s="139"/>
      <c r="H47" s="139"/>
      <c r="I47" s="139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9"/>
      <c r="BC47" s="4"/>
    </row>
    <row r="48" spans="1:54" ht="28.5" customHeight="1">
      <c r="A48" s="262" t="s">
        <v>388</v>
      </c>
      <c r="B48" s="34" t="s">
        <v>42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9"/>
    </row>
    <row r="49" spans="1:54" ht="28.5" customHeight="1" thickBot="1">
      <c r="A49" s="263"/>
      <c r="B49" s="35" t="s">
        <v>43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40"/>
    </row>
    <row r="50" spans="1:54" ht="28.5" customHeight="1">
      <c r="A50" s="264" t="s">
        <v>38</v>
      </c>
      <c r="B50" s="34" t="s">
        <v>42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9"/>
    </row>
    <row r="51" spans="1:54" ht="28.5" customHeight="1" thickBot="1">
      <c r="A51" s="254"/>
      <c r="B51" s="35" t="s">
        <v>43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40"/>
    </row>
    <row r="52" spans="1:54" ht="28.5" customHeight="1">
      <c r="A52" s="264" t="s">
        <v>35</v>
      </c>
      <c r="B52" s="34" t="s">
        <v>42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9"/>
    </row>
    <row r="53" spans="1:54" ht="28.5" customHeight="1" thickBot="1">
      <c r="A53" s="254"/>
      <c r="B53" s="35" t="s">
        <v>43</v>
      </c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40"/>
    </row>
    <row r="54" spans="1:54" ht="28.5" customHeight="1">
      <c r="A54" s="264" t="s">
        <v>36</v>
      </c>
      <c r="B54" s="34" t="s">
        <v>42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9"/>
    </row>
    <row r="55" spans="1:54" ht="28.5" customHeight="1" thickBot="1">
      <c r="A55" s="254"/>
      <c r="B55" s="35" t="s">
        <v>43</v>
      </c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40"/>
    </row>
    <row r="56" spans="1:54" ht="28.5" customHeight="1">
      <c r="A56" s="264" t="s">
        <v>37</v>
      </c>
      <c r="B56" s="34" t="s">
        <v>42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9"/>
    </row>
    <row r="57" spans="1:54" ht="28.5" customHeight="1" thickBot="1">
      <c r="A57" s="254"/>
      <c r="B57" s="35" t="s">
        <v>43</v>
      </c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40"/>
    </row>
    <row r="58" spans="1:54" ht="28.5" customHeight="1">
      <c r="A58" s="265" t="s">
        <v>40</v>
      </c>
      <c r="B58" s="11" t="s">
        <v>42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47"/>
    </row>
    <row r="59" spans="1:54" ht="28.5" customHeight="1" thickBot="1">
      <c r="A59" s="254"/>
      <c r="B59" s="35" t="s">
        <v>43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40"/>
    </row>
    <row r="61" ht="12.75">
      <c r="A61" s="14" t="s">
        <v>13</v>
      </c>
    </row>
    <row r="64" spans="1:2" ht="24" thickBot="1">
      <c r="A64" s="48" t="s">
        <v>96</v>
      </c>
      <c r="B64">
        <f>IF('Descriptif des rejets'!A25="","",'Descriptif des rejets'!A25)</f>
      </c>
    </row>
    <row r="65" spans="1:54" ht="18.75" thickBot="1">
      <c r="A65" s="22"/>
      <c r="B65" s="260" t="s">
        <v>421</v>
      </c>
      <c r="C65" s="261"/>
      <c r="D65" s="261"/>
      <c r="E65" s="261"/>
      <c r="F65" s="261"/>
      <c r="G65" s="261"/>
      <c r="H65" s="261"/>
      <c r="I65" s="261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3"/>
    </row>
    <row r="66" spans="1:54" ht="13.5" thickBot="1">
      <c r="A66" s="44"/>
      <c r="B66" s="45" t="s">
        <v>41</v>
      </c>
      <c r="C66" s="45" t="s">
        <v>44</v>
      </c>
      <c r="D66" s="45" t="s">
        <v>45</v>
      </c>
      <c r="E66" s="45" t="s">
        <v>46</v>
      </c>
      <c r="F66" s="45" t="s">
        <v>47</v>
      </c>
      <c r="G66" s="45" t="s">
        <v>48</v>
      </c>
      <c r="H66" s="45" t="s">
        <v>49</v>
      </c>
      <c r="I66" s="45" t="s">
        <v>50</v>
      </c>
      <c r="J66" s="34" t="s">
        <v>51</v>
      </c>
      <c r="K66" s="34" t="s">
        <v>52</v>
      </c>
      <c r="L66" s="34" t="s">
        <v>53</v>
      </c>
      <c r="M66" s="34" t="s">
        <v>54</v>
      </c>
      <c r="N66" s="34" t="s">
        <v>55</v>
      </c>
      <c r="O66" s="34" t="s">
        <v>56</v>
      </c>
      <c r="P66" s="34" t="s">
        <v>57</v>
      </c>
      <c r="Q66" s="34" t="s">
        <v>58</v>
      </c>
      <c r="R66" s="34" t="s">
        <v>59</v>
      </c>
      <c r="S66" s="34" t="s">
        <v>60</v>
      </c>
      <c r="T66" s="34" t="s">
        <v>61</v>
      </c>
      <c r="U66" s="34" t="s">
        <v>62</v>
      </c>
      <c r="V66" s="34" t="s">
        <v>63</v>
      </c>
      <c r="W66" s="34" t="s">
        <v>64</v>
      </c>
      <c r="X66" s="34" t="s">
        <v>65</v>
      </c>
      <c r="Y66" s="34" t="s">
        <v>66</v>
      </c>
      <c r="Z66" s="34" t="s">
        <v>67</v>
      </c>
      <c r="AA66" s="34" t="s">
        <v>68</v>
      </c>
      <c r="AB66" s="34" t="s">
        <v>69</v>
      </c>
      <c r="AC66" s="34" t="s">
        <v>70</v>
      </c>
      <c r="AD66" s="34" t="s">
        <v>71</v>
      </c>
      <c r="AE66" s="34" t="s">
        <v>72</v>
      </c>
      <c r="AF66" s="34" t="s">
        <v>73</v>
      </c>
      <c r="AG66" s="34" t="s">
        <v>74</v>
      </c>
      <c r="AH66" s="34" t="s">
        <v>75</v>
      </c>
      <c r="AI66" s="34" t="s">
        <v>76</v>
      </c>
      <c r="AJ66" s="34" t="s">
        <v>77</v>
      </c>
      <c r="AK66" s="34" t="s">
        <v>78</v>
      </c>
      <c r="AL66" s="34" t="s">
        <v>79</v>
      </c>
      <c r="AM66" s="34" t="s">
        <v>80</v>
      </c>
      <c r="AN66" s="34" t="s">
        <v>81</v>
      </c>
      <c r="AO66" s="34" t="s">
        <v>82</v>
      </c>
      <c r="AP66" s="34" t="s">
        <v>83</v>
      </c>
      <c r="AQ66" s="34" t="s">
        <v>84</v>
      </c>
      <c r="AR66" s="34" t="s">
        <v>85</v>
      </c>
      <c r="AS66" s="34" t="s">
        <v>86</v>
      </c>
      <c r="AT66" s="34" t="s">
        <v>87</v>
      </c>
      <c r="AU66" s="34" t="s">
        <v>88</v>
      </c>
      <c r="AV66" s="34" t="s">
        <v>89</v>
      </c>
      <c r="AW66" s="34" t="s">
        <v>90</v>
      </c>
      <c r="AX66" s="34" t="s">
        <v>91</v>
      </c>
      <c r="AY66" s="34" t="s">
        <v>92</v>
      </c>
      <c r="AZ66" s="34" t="s">
        <v>93</v>
      </c>
      <c r="BA66" s="34" t="s">
        <v>94</v>
      </c>
      <c r="BB66" s="46" t="s">
        <v>95</v>
      </c>
    </row>
    <row r="67" spans="1:55" ht="42.75" customHeight="1" thickBot="1">
      <c r="A67" s="50" t="s">
        <v>285</v>
      </c>
      <c r="B67" s="137" t="s">
        <v>286</v>
      </c>
      <c r="C67" s="139"/>
      <c r="D67" s="139"/>
      <c r="E67" s="139"/>
      <c r="F67" s="139"/>
      <c r="G67" s="139"/>
      <c r="H67" s="139"/>
      <c r="I67" s="139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9"/>
      <c r="BC67" s="4"/>
    </row>
    <row r="68" spans="1:54" ht="28.5" customHeight="1">
      <c r="A68" s="262" t="s">
        <v>388</v>
      </c>
      <c r="B68" s="34" t="s">
        <v>42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9"/>
    </row>
    <row r="69" spans="1:54" ht="28.5" customHeight="1" thickBot="1">
      <c r="A69" s="263"/>
      <c r="B69" s="35" t="s">
        <v>43</v>
      </c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40"/>
    </row>
    <row r="70" spans="1:54" ht="28.5" customHeight="1">
      <c r="A70" s="264" t="s">
        <v>38</v>
      </c>
      <c r="B70" s="34" t="s">
        <v>42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9"/>
    </row>
    <row r="71" spans="1:54" ht="28.5" customHeight="1" thickBot="1">
      <c r="A71" s="254"/>
      <c r="B71" s="35" t="s">
        <v>43</v>
      </c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40"/>
    </row>
    <row r="72" spans="1:54" ht="28.5" customHeight="1">
      <c r="A72" s="264" t="s">
        <v>35</v>
      </c>
      <c r="B72" s="34" t="s">
        <v>42</v>
      </c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9"/>
    </row>
    <row r="73" spans="1:54" ht="28.5" customHeight="1" thickBot="1">
      <c r="A73" s="254"/>
      <c r="B73" s="35" t="s">
        <v>43</v>
      </c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40"/>
    </row>
    <row r="74" spans="1:54" ht="28.5" customHeight="1">
      <c r="A74" s="264" t="s">
        <v>36</v>
      </c>
      <c r="B74" s="34" t="s">
        <v>42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9"/>
    </row>
    <row r="75" spans="1:54" ht="28.5" customHeight="1" thickBot="1">
      <c r="A75" s="254"/>
      <c r="B75" s="35" t="s">
        <v>43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40"/>
    </row>
    <row r="76" spans="1:54" ht="28.5" customHeight="1">
      <c r="A76" s="264" t="s">
        <v>37</v>
      </c>
      <c r="B76" s="34" t="s">
        <v>42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9"/>
    </row>
    <row r="77" spans="1:54" ht="28.5" customHeight="1" thickBot="1">
      <c r="A77" s="254"/>
      <c r="B77" s="35" t="s">
        <v>43</v>
      </c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40"/>
    </row>
    <row r="78" spans="1:54" ht="28.5" customHeight="1">
      <c r="A78" s="265" t="s">
        <v>40</v>
      </c>
      <c r="B78" s="11" t="s">
        <v>42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47"/>
    </row>
    <row r="79" spans="1:54" ht="28.5" customHeight="1" thickBot="1">
      <c r="A79" s="254"/>
      <c r="B79" s="35" t="s">
        <v>43</v>
      </c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40"/>
    </row>
    <row r="81" ht="12.75">
      <c r="A81" s="14" t="s">
        <v>13</v>
      </c>
    </row>
    <row r="84" spans="1:2" ht="24" thickBot="1">
      <c r="A84" s="48" t="s">
        <v>96</v>
      </c>
      <c r="B84">
        <f>IF('Descriptif des rejets'!A26="","",'Descriptif des rejets'!A26)</f>
      </c>
    </row>
    <row r="85" spans="1:54" ht="18.75" thickBot="1">
      <c r="A85" s="22"/>
      <c r="B85" s="260" t="s">
        <v>421</v>
      </c>
      <c r="C85" s="261"/>
      <c r="D85" s="261"/>
      <c r="E85" s="261"/>
      <c r="F85" s="261"/>
      <c r="G85" s="261"/>
      <c r="H85" s="261"/>
      <c r="I85" s="261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3"/>
    </row>
    <row r="86" spans="1:54" ht="13.5" thickBot="1">
      <c r="A86" s="44"/>
      <c r="B86" s="45" t="s">
        <v>41</v>
      </c>
      <c r="C86" s="45" t="s">
        <v>44</v>
      </c>
      <c r="D86" s="45" t="s">
        <v>45</v>
      </c>
      <c r="E86" s="45" t="s">
        <v>46</v>
      </c>
      <c r="F86" s="45" t="s">
        <v>47</v>
      </c>
      <c r="G86" s="45" t="s">
        <v>48</v>
      </c>
      <c r="H86" s="45" t="s">
        <v>49</v>
      </c>
      <c r="I86" s="45" t="s">
        <v>50</v>
      </c>
      <c r="J86" s="34" t="s">
        <v>51</v>
      </c>
      <c r="K86" s="34" t="s">
        <v>52</v>
      </c>
      <c r="L86" s="34" t="s">
        <v>53</v>
      </c>
      <c r="M86" s="34" t="s">
        <v>54</v>
      </c>
      <c r="N86" s="34" t="s">
        <v>55</v>
      </c>
      <c r="O86" s="34" t="s">
        <v>56</v>
      </c>
      <c r="P86" s="34" t="s">
        <v>57</v>
      </c>
      <c r="Q86" s="34" t="s">
        <v>58</v>
      </c>
      <c r="R86" s="34" t="s">
        <v>59</v>
      </c>
      <c r="S86" s="34" t="s">
        <v>60</v>
      </c>
      <c r="T86" s="34" t="s">
        <v>61</v>
      </c>
      <c r="U86" s="34" t="s">
        <v>62</v>
      </c>
      <c r="V86" s="34" t="s">
        <v>63</v>
      </c>
      <c r="W86" s="34" t="s">
        <v>64</v>
      </c>
      <c r="X86" s="34" t="s">
        <v>65</v>
      </c>
      <c r="Y86" s="34" t="s">
        <v>66</v>
      </c>
      <c r="Z86" s="34" t="s">
        <v>67</v>
      </c>
      <c r="AA86" s="34" t="s">
        <v>68</v>
      </c>
      <c r="AB86" s="34" t="s">
        <v>69</v>
      </c>
      <c r="AC86" s="34" t="s">
        <v>70</v>
      </c>
      <c r="AD86" s="34" t="s">
        <v>71</v>
      </c>
      <c r="AE86" s="34" t="s">
        <v>72</v>
      </c>
      <c r="AF86" s="34" t="s">
        <v>73</v>
      </c>
      <c r="AG86" s="34" t="s">
        <v>74</v>
      </c>
      <c r="AH86" s="34" t="s">
        <v>75</v>
      </c>
      <c r="AI86" s="34" t="s">
        <v>76</v>
      </c>
      <c r="AJ86" s="34" t="s">
        <v>77</v>
      </c>
      <c r="AK86" s="34" t="s">
        <v>78</v>
      </c>
      <c r="AL86" s="34" t="s">
        <v>79</v>
      </c>
      <c r="AM86" s="34" t="s">
        <v>80</v>
      </c>
      <c r="AN86" s="34" t="s">
        <v>81</v>
      </c>
      <c r="AO86" s="34" t="s">
        <v>82</v>
      </c>
      <c r="AP86" s="34" t="s">
        <v>83</v>
      </c>
      <c r="AQ86" s="34" t="s">
        <v>84</v>
      </c>
      <c r="AR86" s="34" t="s">
        <v>85</v>
      </c>
      <c r="AS86" s="34" t="s">
        <v>86</v>
      </c>
      <c r="AT86" s="34" t="s">
        <v>87</v>
      </c>
      <c r="AU86" s="34" t="s">
        <v>88</v>
      </c>
      <c r="AV86" s="34" t="s">
        <v>89</v>
      </c>
      <c r="AW86" s="34" t="s">
        <v>90</v>
      </c>
      <c r="AX86" s="34" t="s">
        <v>91</v>
      </c>
      <c r="AY86" s="34" t="s">
        <v>92</v>
      </c>
      <c r="AZ86" s="34" t="s">
        <v>93</v>
      </c>
      <c r="BA86" s="34" t="s">
        <v>94</v>
      </c>
      <c r="BB86" s="46" t="s">
        <v>95</v>
      </c>
    </row>
    <row r="87" spans="1:55" ht="42.75" customHeight="1" thickBot="1">
      <c r="A87" s="50" t="s">
        <v>285</v>
      </c>
      <c r="B87" s="137" t="s">
        <v>286</v>
      </c>
      <c r="C87" s="139"/>
      <c r="D87" s="139"/>
      <c r="E87" s="139"/>
      <c r="F87" s="139"/>
      <c r="G87" s="139"/>
      <c r="H87" s="139"/>
      <c r="I87" s="139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9"/>
      <c r="BC87" s="4"/>
    </row>
    <row r="88" spans="1:54" ht="28.5" customHeight="1">
      <c r="A88" s="262" t="s">
        <v>388</v>
      </c>
      <c r="B88" s="34" t="s">
        <v>42</v>
      </c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9"/>
    </row>
    <row r="89" spans="1:54" ht="28.5" customHeight="1" thickBot="1">
      <c r="A89" s="263"/>
      <c r="B89" s="35" t="s">
        <v>43</v>
      </c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40"/>
    </row>
    <row r="90" spans="1:54" ht="28.5" customHeight="1">
      <c r="A90" s="264" t="s">
        <v>38</v>
      </c>
      <c r="B90" s="34" t="s">
        <v>42</v>
      </c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9"/>
    </row>
    <row r="91" spans="1:54" ht="28.5" customHeight="1" thickBot="1">
      <c r="A91" s="254"/>
      <c r="B91" s="35" t="s">
        <v>43</v>
      </c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40"/>
    </row>
    <row r="92" spans="1:54" ht="28.5" customHeight="1">
      <c r="A92" s="264" t="s">
        <v>35</v>
      </c>
      <c r="B92" s="34" t="s">
        <v>42</v>
      </c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9"/>
    </row>
    <row r="93" spans="1:54" ht="28.5" customHeight="1" thickBot="1">
      <c r="A93" s="254"/>
      <c r="B93" s="35" t="s">
        <v>43</v>
      </c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40"/>
    </row>
    <row r="94" spans="1:54" ht="28.5" customHeight="1">
      <c r="A94" s="264" t="s">
        <v>36</v>
      </c>
      <c r="B94" s="34" t="s">
        <v>42</v>
      </c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9"/>
    </row>
    <row r="95" spans="1:54" ht="28.5" customHeight="1" thickBot="1">
      <c r="A95" s="254"/>
      <c r="B95" s="35" t="s">
        <v>43</v>
      </c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40"/>
    </row>
    <row r="96" spans="1:54" ht="28.5" customHeight="1">
      <c r="A96" s="264" t="s">
        <v>37</v>
      </c>
      <c r="B96" s="34" t="s">
        <v>42</v>
      </c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9"/>
    </row>
    <row r="97" spans="1:54" ht="28.5" customHeight="1" thickBot="1">
      <c r="A97" s="254"/>
      <c r="B97" s="35" t="s">
        <v>43</v>
      </c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40"/>
    </row>
    <row r="98" spans="1:54" ht="28.5" customHeight="1">
      <c r="A98" s="265" t="s">
        <v>40</v>
      </c>
      <c r="B98" s="11" t="s">
        <v>42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47"/>
    </row>
    <row r="99" spans="1:54" ht="28.5" customHeight="1" thickBot="1">
      <c r="A99" s="254"/>
      <c r="B99" s="35" t="s">
        <v>43</v>
      </c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40"/>
    </row>
    <row r="101" ht="12.75">
      <c r="A101" s="14" t="s">
        <v>13</v>
      </c>
    </row>
  </sheetData>
  <sheetProtection/>
  <mergeCells count="35">
    <mergeCell ref="A90:A91"/>
    <mergeCell ref="A96:A97"/>
    <mergeCell ref="A98:A99"/>
    <mergeCell ref="A92:A93"/>
    <mergeCell ref="A94:A95"/>
    <mergeCell ref="B25:I25"/>
    <mergeCell ref="A28:A29"/>
    <mergeCell ref="A76:A77"/>
    <mergeCell ref="A88:A89"/>
    <mergeCell ref="A30:A31"/>
    <mergeCell ref="B85:I85"/>
    <mergeCell ref="A34:A35"/>
    <mergeCell ref="A36:A37"/>
    <mergeCell ref="A38:A39"/>
    <mergeCell ref="A8:A9"/>
    <mergeCell ref="A74:A75"/>
    <mergeCell ref="A12:A13"/>
    <mergeCell ref="A14:A15"/>
    <mergeCell ref="A16:A17"/>
    <mergeCell ref="B45:I45"/>
    <mergeCell ref="A78:A79"/>
    <mergeCell ref="A70:A71"/>
    <mergeCell ref="A72:A73"/>
    <mergeCell ref="A58:A59"/>
    <mergeCell ref="A32:A33"/>
    <mergeCell ref="A18:A19"/>
    <mergeCell ref="B5:I5"/>
    <mergeCell ref="A68:A69"/>
    <mergeCell ref="A52:A53"/>
    <mergeCell ref="A54:A55"/>
    <mergeCell ref="A56:A57"/>
    <mergeCell ref="A48:A49"/>
    <mergeCell ref="A50:A51"/>
    <mergeCell ref="B65:I65"/>
    <mergeCell ref="A10:A11"/>
  </mergeCells>
  <hyperlinks>
    <hyperlink ref="J2" location="Sommaire!A1" display="Sommaire"/>
  </hyperlinks>
  <printOptions/>
  <pageMargins left="0.7874015748031497" right="0.7874015748031497" top="0.984251968503937" bottom="0.984251968503937" header="0.5118110236220472" footer="0.5118110236220472"/>
  <pageSetup fitToHeight="4" horizontalDpi="600" verticalDpi="600" orientation="landscape" paperSize="8" scale="30" r:id="rId1"/>
  <rowBreaks count="1" manualBreakCount="1">
    <brk id="62" max="5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22"/>
  <dimension ref="A1:BC103"/>
  <sheetViews>
    <sheetView showGridLines="0" zoomScaleSheetLayoutView="75" zoomScalePageLayoutView="0" workbookViewId="0" topLeftCell="A1">
      <pane xSplit="2" topLeftCell="C1" activePane="topRight" state="frozen"/>
      <selection pane="topLeft" activeCell="A1" sqref="A1"/>
      <selection pane="topRight" activeCell="B86" sqref="B86"/>
    </sheetView>
  </sheetViews>
  <sheetFormatPr defaultColWidth="11.421875" defaultRowHeight="12.75"/>
  <cols>
    <col min="1" max="1" width="18.7109375" style="0" customWidth="1"/>
    <col min="2" max="2" width="29.140625" style="0" customWidth="1"/>
    <col min="3" max="14" width="13.00390625" style="0" customWidth="1"/>
  </cols>
  <sheetData>
    <row r="1" spans="1:54" ht="12.75">
      <c r="A1" s="14" t="s">
        <v>13</v>
      </c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</row>
    <row r="2" spans="1:54" ht="26.25" customHeight="1">
      <c r="A2" s="29"/>
      <c r="H2" s="133" t="s">
        <v>29</v>
      </c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</row>
    <row r="3" spans="1:54" ht="26.25" customHeight="1">
      <c r="A3" s="29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54" ht="26.25" customHeight="1" thickBot="1">
      <c r="A4" s="48" t="s">
        <v>96</v>
      </c>
      <c r="B4">
        <f>IF('Descriptif des rejets'!A22="","",'Descriptif des rejets'!A22)</f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</row>
    <row r="5" spans="1:54" ht="36" customHeight="1" thickBot="1">
      <c r="A5" s="22"/>
      <c r="B5" s="260" t="s">
        <v>421</v>
      </c>
      <c r="C5" s="261"/>
      <c r="D5" s="261"/>
      <c r="E5" s="261"/>
      <c r="F5" s="261"/>
      <c r="G5" s="261"/>
      <c r="H5" s="261"/>
      <c r="I5" s="261"/>
      <c r="J5" s="42"/>
      <c r="K5" s="42"/>
      <c r="L5" s="42"/>
      <c r="M5" s="42"/>
      <c r="N5" s="4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</row>
    <row r="6" spans="1:54" ht="13.5" thickBot="1">
      <c r="A6" s="44"/>
      <c r="B6" s="45" t="s">
        <v>41</v>
      </c>
      <c r="C6" s="45" t="s">
        <v>144</v>
      </c>
      <c r="D6" s="45" t="s">
        <v>145</v>
      </c>
      <c r="E6" s="45" t="s">
        <v>146</v>
      </c>
      <c r="F6" s="45" t="s">
        <v>147</v>
      </c>
      <c r="G6" s="45" t="s">
        <v>148</v>
      </c>
      <c r="H6" s="45" t="s">
        <v>149</v>
      </c>
      <c r="I6" s="45" t="s">
        <v>150</v>
      </c>
      <c r="J6" s="34" t="s">
        <v>151</v>
      </c>
      <c r="K6" s="34" t="s">
        <v>152</v>
      </c>
      <c r="L6" s="34" t="s">
        <v>153</v>
      </c>
      <c r="M6" s="34" t="s">
        <v>154</v>
      </c>
      <c r="N6" s="46" t="s">
        <v>155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</row>
    <row r="7" spans="1:55" ht="42.75" customHeight="1" thickBot="1">
      <c r="A7" s="50" t="s">
        <v>287</v>
      </c>
      <c r="B7" s="137" t="s">
        <v>286</v>
      </c>
      <c r="C7" s="139"/>
      <c r="D7" s="139"/>
      <c r="E7" s="139"/>
      <c r="F7" s="139"/>
      <c r="G7" s="139"/>
      <c r="H7" s="139"/>
      <c r="I7" s="139"/>
      <c r="J7" s="36"/>
      <c r="K7" s="36"/>
      <c r="L7" s="36"/>
      <c r="M7" s="36"/>
      <c r="N7" s="36"/>
      <c r="O7" s="138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"/>
    </row>
    <row r="8" spans="1:54" ht="28.5" customHeight="1">
      <c r="A8" s="262" t="s">
        <v>388</v>
      </c>
      <c r="B8" s="34" t="s">
        <v>42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9"/>
      <c r="O8" s="41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</row>
    <row r="9" spans="1:54" ht="28.5" customHeight="1" thickBot="1">
      <c r="A9" s="263"/>
      <c r="B9" s="35" t="s">
        <v>43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40"/>
      <c r="O9" s="41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</row>
    <row r="10" spans="1:54" s="8" customFormat="1" ht="28.5" customHeight="1">
      <c r="A10" s="264" t="s">
        <v>38</v>
      </c>
      <c r="B10" s="34" t="s">
        <v>42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9"/>
      <c r="O10" s="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</row>
    <row r="11" spans="1:54" s="8" customFormat="1" ht="28.5" customHeight="1" thickBot="1">
      <c r="A11" s="254"/>
      <c r="B11" s="35" t="s">
        <v>43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40"/>
      <c r="O11" s="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</row>
    <row r="12" spans="1:54" s="8" customFormat="1" ht="28.5" customHeight="1">
      <c r="A12" s="264" t="s">
        <v>35</v>
      </c>
      <c r="B12" s="34" t="s">
        <v>42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9"/>
      <c r="O12" s="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</row>
    <row r="13" spans="1:54" s="8" customFormat="1" ht="28.5" customHeight="1" thickBot="1">
      <c r="A13" s="254"/>
      <c r="B13" s="35" t="s">
        <v>43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40"/>
      <c r="O13" s="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</row>
    <row r="14" spans="1:54" s="8" customFormat="1" ht="28.5" customHeight="1">
      <c r="A14" s="264" t="s">
        <v>36</v>
      </c>
      <c r="B14" s="34" t="s">
        <v>42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9"/>
      <c r="O14" s="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</row>
    <row r="15" spans="1:54" s="8" customFormat="1" ht="28.5" customHeight="1" thickBot="1">
      <c r="A15" s="254"/>
      <c r="B15" s="35" t="s">
        <v>43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40"/>
      <c r="O15" s="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</row>
    <row r="16" spans="1:54" s="8" customFormat="1" ht="28.5" customHeight="1">
      <c r="A16" s="264" t="s">
        <v>37</v>
      </c>
      <c r="B16" s="34" t="s">
        <v>42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9"/>
      <c r="O16" s="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</row>
    <row r="17" spans="1:54" s="8" customFormat="1" ht="28.5" customHeight="1" thickBot="1">
      <c r="A17" s="254"/>
      <c r="B17" s="35" t="s">
        <v>43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40"/>
      <c r="O17" s="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</row>
    <row r="18" spans="1:54" s="8" customFormat="1" ht="28.5" customHeight="1">
      <c r="A18" s="265" t="s">
        <v>40</v>
      </c>
      <c r="B18" s="11" t="s">
        <v>42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47"/>
      <c r="O18" s="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</row>
    <row r="19" spans="1:54" s="8" customFormat="1" ht="28.5" customHeight="1" thickBot="1">
      <c r="A19" s="254"/>
      <c r="B19" s="35" t="s">
        <v>43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40"/>
      <c r="O19" s="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</row>
    <row r="20" spans="15:54" ht="12.75"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</row>
    <row r="21" spans="1:54" ht="12.75">
      <c r="A21" s="14" t="s">
        <v>13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</row>
    <row r="22" spans="1:54" ht="12.75">
      <c r="A22" s="13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</row>
    <row r="23" spans="1:54" ht="12.75">
      <c r="A23" s="13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</row>
    <row r="24" spans="1:54" ht="24" thickBot="1">
      <c r="A24" s="48" t="s">
        <v>96</v>
      </c>
      <c r="B24">
        <f>IF('Descriptif des rejets'!A23="","",'Descriptif des rejets'!A23)</f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</row>
    <row r="25" spans="1:54" ht="18.75" thickBot="1">
      <c r="A25" s="22"/>
      <c r="B25" s="260" t="s">
        <v>421</v>
      </c>
      <c r="C25" s="261"/>
      <c r="D25" s="261"/>
      <c r="E25" s="261"/>
      <c r="F25" s="261"/>
      <c r="G25" s="261"/>
      <c r="H25" s="261"/>
      <c r="I25" s="261"/>
      <c r="J25" s="42"/>
      <c r="K25" s="42"/>
      <c r="L25" s="42"/>
      <c r="M25" s="42"/>
      <c r="N25" s="43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</row>
    <row r="26" spans="1:54" ht="13.5" thickBot="1">
      <c r="A26" s="44"/>
      <c r="B26" s="45" t="s">
        <v>41</v>
      </c>
      <c r="C26" s="45" t="s">
        <v>144</v>
      </c>
      <c r="D26" s="45" t="s">
        <v>145</v>
      </c>
      <c r="E26" s="45" t="s">
        <v>146</v>
      </c>
      <c r="F26" s="45" t="s">
        <v>147</v>
      </c>
      <c r="G26" s="45" t="s">
        <v>148</v>
      </c>
      <c r="H26" s="45" t="s">
        <v>149</v>
      </c>
      <c r="I26" s="45" t="s">
        <v>150</v>
      </c>
      <c r="J26" s="34" t="s">
        <v>151</v>
      </c>
      <c r="K26" s="34" t="s">
        <v>152</v>
      </c>
      <c r="L26" s="34" t="s">
        <v>153</v>
      </c>
      <c r="M26" s="34" t="s">
        <v>154</v>
      </c>
      <c r="N26" s="46" t="s">
        <v>155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</row>
    <row r="27" spans="1:55" ht="42.75" customHeight="1" thickBot="1">
      <c r="A27" s="50" t="s">
        <v>287</v>
      </c>
      <c r="B27" s="137" t="s">
        <v>286</v>
      </c>
      <c r="C27" s="139"/>
      <c r="D27" s="139"/>
      <c r="E27" s="139"/>
      <c r="F27" s="139"/>
      <c r="G27" s="139"/>
      <c r="H27" s="139"/>
      <c r="I27" s="139"/>
      <c r="J27" s="36"/>
      <c r="K27" s="36"/>
      <c r="L27" s="36"/>
      <c r="M27" s="36"/>
      <c r="N27" s="36"/>
      <c r="O27" s="138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"/>
    </row>
    <row r="28" spans="1:54" ht="28.5" customHeight="1">
      <c r="A28" s="262" t="s">
        <v>388</v>
      </c>
      <c r="B28" s="34" t="s">
        <v>42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9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54" ht="28.5" customHeight="1" thickBot="1">
      <c r="A29" s="263"/>
      <c r="B29" s="35" t="s">
        <v>43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40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</row>
    <row r="30" spans="1:54" ht="28.5" customHeight="1">
      <c r="A30" s="264" t="s">
        <v>38</v>
      </c>
      <c r="B30" s="34" t="s">
        <v>42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9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1:54" ht="28.5" customHeight="1" thickBot="1">
      <c r="A31" s="254"/>
      <c r="B31" s="35" t="s">
        <v>43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40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</row>
    <row r="32" spans="1:54" ht="28.5" customHeight="1">
      <c r="A32" s="264" t="s">
        <v>35</v>
      </c>
      <c r="B32" s="34" t="s">
        <v>42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9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1:54" ht="28.5" customHeight="1" thickBot="1">
      <c r="A33" s="254"/>
      <c r="B33" s="35" t="s">
        <v>43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40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ht="28.5" customHeight="1">
      <c r="A34" s="264" t="s">
        <v>36</v>
      </c>
      <c r="B34" s="34" t="s">
        <v>42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9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1:54" ht="28.5" customHeight="1" thickBot="1">
      <c r="A35" s="254"/>
      <c r="B35" s="35" t="s">
        <v>43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40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1:54" ht="28.5" customHeight="1">
      <c r="A36" s="264" t="s">
        <v>37</v>
      </c>
      <c r="B36" s="34" t="s">
        <v>42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9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ht="28.5" customHeight="1" thickBot="1">
      <c r="A37" s="254"/>
      <c r="B37" s="35" t="s">
        <v>43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40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54" ht="28.5" customHeight="1">
      <c r="A38" s="265" t="s">
        <v>40</v>
      </c>
      <c r="B38" s="11" t="s">
        <v>42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47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</row>
    <row r="39" spans="1:54" ht="28.5" customHeight="1" thickBot="1">
      <c r="A39" s="254"/>
      <c r="B39" s="35" t="s">
        <v>43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40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 spans="15:54" ht="12.75"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</row>
    <row r="41" spans="1:54" ht="12.75">
      <c r="A41" s="14" t="s">
        <v>13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</row>
    <row r="42" spans="15:54" ht="12.75"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</row>
    <row r="43" spans="15:54" ht="12.75"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</row>
    <row r="44" spans="1:54" ht="24" thickBot="1">
      <c r="A44" s="48" t="s">
        <v>96</v>
      </c>
      <c r="B44">
        <f>IF('Descriptif des rejets'!A24="","",'Descriptif des rejets'!A24)</f>
      </c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</row>
    <row r="45" spans="1:54" ht="18.75" thickBot="1">
      <c r="A45" s="22"/>
      <c r="B45" s="260" t="s">
        <v>421</v>
      </c>
      <c r="C45" s="261"/>
      <c r="D45" s="261"/>
      <c r="E45" s="261"/>
      <c r="F45" s="261"/>
      <c r="G45" s="261"/>
      <c r="H45" s="261"/>
      <c r="I45" s="261"/>
      <c r="J45" s="42"/>
      <c r="K45" s="42"/>
      <c r="L45" s="42"/>
      <c r="M45" s="42"/>
      <c r="N45" s="43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</row>
    <row r="46" spans="1:54" ht="13.5" thickBot="1">
      <c r="A46" s="44"/>
      <c r="B46" s="45" t="s">
        <v>41</v>
      </c>
      <c r="C46" s="45" t="s">
        <v>144</v>
      </c>
      <c r="D46" s="45" t="s">
        <v>145</v>
      </c>
      <c r="E46" s="45" t="s">
        <v>146</v>
      </c>
      <c r="F46" s="45" t="s">
        <v>147</v>
      </c>
      <c r="G46" s="45" t="s">
        <v>148</v>
      </c>
      <c r="H46" s="45" t="s">
        <v>149</v>
      </c>
      <c r="I46" s="45" t="s">
        <v>150</v>
      </c>
      <c r="J46" s="34" t="s">
        <v>151</v>
      </c>
      <c r="K46" s="34" t="s">
        <v>152</v>
      </c>
      <c r="L46" s="34" t="s">
        <v>153</v>
      </c>
      <c r="M46" s="34" t="s">
        <v>154</v>
      </c>
      <c r="N46" s="46" t="s">
        <v>155</v>
      </c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</row>
    <row r="47" spans="1:55" ht="42.75" customHeight="1" thickBot="1">
      <c r="A47" s="50" t="s">
        <v>287</v>
      </c>
      <c r="B47" s="137" t="s">
        <v>286</v>
      </c>
      <c r="C47" s="139"/>
      <c r="D47" s="139"/>
      <c r="E47" s="139"/>
      <c r="F47" s="139"/>
      <c r="G47" s="139"/>
      <c r="H47" s="139"/>
      <c r="I47" s="139"/>
      <c r="J47" s="36"/>
      <c r="K47" s="36"/>
      <c r="L47" s="36"/>
      <c r="M47" s="36"/>
      <c r="N47" s="36"/>
      <c r="O47" s="138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"/>
    </row>
    <row r="48" spans="1:54" ht="28.5" customHeight="1">
      <c r="A48" s="262" t="s">
        <v>388</v>
      </c>
      <c r="B48" s="34" t="s">
        <v>42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9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</row>
    <row r="49" spans="1:54" ht="28.5" customHeight="1" thickBot="1">
      <c r="A49" s="263"/>
      <c r="B49" s="35" t="s">
        <v>43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40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</row>
    <row r="50" spans="1:54" ht="28.5" customHeight="1">
      <c r="A50" s="264" t="s">
        <v>38</v>
      </c>
      <c r="B50" s="34" t="s">
        <v>42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9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</row>
    <row r="51" spans="1:54" ht="28.5" customHeight="1" thickBot="1">
      <c r="A51" s="254"/>
      <c r="B51" s="35" t="s">
        <v>43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40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</row>
    <row r="52" spans="1:54" ht="28.5" customHeight="1">
      <c r="A52" s="264" t="s">
        <v>35</v>
      </c>
      <c r="B52" s="34" t="s">
        <v>42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9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</row>
    <row r="53" spans="1:54" ht="28.5" customHeight="1" thickBot="1">
      <c r="A53" s="254"/>
      <c r="B53" s="35" t="s">
        <v>43</v>
      </c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40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</row>
    <row r="54" spans="1:54" ht="28.5" customHeight="1">
      <c r="A54" s="264" t="s">
        <v>36</v>
      </c>
      <c r="B54" s="34" t="s">
        <v>42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9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</row>
    <row r="55" spans="1:54" ht="28.5" customHeight="1" thickBot="1">
      <c r="A55" s="254"/>
      <c r="B55" s="35" t="s">
        <v>43</v>
      </c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40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</row>
    <row r="56" spans="1:54" ht="28.5" customHeight="1">
      <c r="A56" s="264" t="s">
        <v>37</v>
      </c>
      <c r="B56" s="34" t="s">
        <v>42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9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</row>
    <row r="57" spans="1:54" ht="28.5" customHeight="1" thickBot="1">
      <c r="A57" s="254"/>
      <c r="B57" s="35" t="s">
        <v>43</v>
      </c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40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</row>
    <row r="58" spans="1:54" ht="28.5" customHeight="1">
      <c r="A58" s="265" t="s">
        <v>40</v>
      </c>
      <c r="B58" s="11" t="s">
        <v>42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47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</row>
    <row r="59" spans="1:54" ht="28.5" customHeight="1" thickBot="1">
      <c r="A59" s="254"/>
      <c r="B59" s="35" t="s">
        <v>43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40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</row>
    <row r="60" spans="15:54" ht="12.75"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</row>
    <row r="61" spans="1:54" ht="12.75">
      <c r="A61" s="14" t="s">
        <v>13</v>
      </c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</row>
    <row r="62" spans="15:54" ht="12.75"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</row>
    <row r="63" spans="15:54" ht="12.75"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</row>
    <row r="64" spans="1:54" ht="24" thickBot="1">
      <c r="A64" s="48" t="s">
        <v>96</v>
      </c>
      <c r="B64">
        <f>IF('Descriptif des rejets'!A25="","",'Descriptif des rejets'!A25)</f>
      </c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</row>
    <row r="65" spans="1:54" ht="18.75" thickBot="1">
      <c r="A65" s="22"/>
      <c r="B65" s="260" t="s">
        <v>421</v>
      </c>
      <c r="C65" s="261"/>
      <c r="D65" s="261"/>
      <c r="E65" s="261"/>
      <c r="F65" s="261"/>
      <c r="G65" s="261"/>
      <c r="H65" s="261"/>
      <c r="I65" s="261"/>
      <c r="J65" s="42"/>
      <c r="K65" s="42"/>
      <c r="L65" s="42"/>
      <c r="M65" s="42"/>
      <c r="N65" s="43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</row>
    <row r="66" spans="1:54" ht="13.5" thickBot="1">
      <c r="A66" s="44"/>
      <c r="B66" s="45" t="s">
        <v>41</v>
      </c>
      <c r="C66" s="45" t="s">
        <v>144</v>
      </c>
      <c r="D66" s="45" t="s">
        <v>145</v>
      </c>
      <c r="E66" s="45" t="s">
        <v>146</v>
      </c>
      <c r="F66" s="45" t="s">
        <v>147</v>
      </c>
      <c r="G66" s="45" t="s">
        <v>148</v>
      </c>
      <c r="H66" s="45" t="s">
        <v>149</v>
      </c>
      <c r="I66" s="45" t="s">
        <v>150</v>
      </c>
      <c r="J66" s="34" t="s">
        <v>151</v>
      </c>
      <c r="K66" s="34" t="s">
        <v>152</v>
      </c>
      <c r="L66" s="34" t="s">
        <v>153</v>
      </c>
      <c r="M66" s="34" t="s">
        <v>154</v>
      </c>
      <c r="N66" s="46" t="s">
        <v>155</v>
      </c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</row>
    <row r="67" spans="1:55" ht="42.75" customHeight="1" thickBot="1">
      <c r="A67" s="50" t="s">
        <v>287</v>
      </c>
      <c r="B67" s="137" t="s">
        <v>286</v>
      </c>
      <c r="C67" s="139"/>
      <c r="D67" s="139"/>
      <c r="E67" s="139"/>
      <c r="F67" s="139"/>
      <c r="G67" s="139"/>
      <c r="H67" s="139"/>
      <c r="I67" s="139"/>
      <c r="J67" s="36"/>
      <c r="K67" s="36"/>
      <c r="L67" s="36"/>
      <c r="M67" s="36"/>
      <c r="N67" s="36"/>
      <c r="O67" s="138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"/>
    </row>
    <row r="68" spans="1:54" ht="28.5" customHeight="1">
      <c r="A68" s="262" t="s">
        <v>388</v>
      </c>
      <c r="B68" s="34" t="s">
        <v>42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9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</row>
    <row r="69" spans="1:54" ht="28.5" customHeight="1" thickBot="1">
      <c r="A69" s="263"/>
      <c r="B69" s="35" t="s">
        <v>43</v>
      </c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40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</row>
    <row r="70" spans="1:54" ht="28.5" customHeight="1">
      <c r="A70" s="264" t="s">
        <v>38</v>
      </c>
      <c r="B70" s="34" t="s">
        <v>42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9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</row>
    <row r="71" spans="1:54" ht="28.5" customHeight="1" thickBot="1">
      <c r="A71" s="254"/>
      <c r="B71" s="35" t="s">
        <v>43</v>
      </c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40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</row>
    <row r="72" spans="1:54" ht="28.5" customHeight="1">
      <c r="A72" s="264" t="s">
        <v>35</v>
      </c>
      <c r="B72" s="34" t="s">
        <v>42</v>
      </c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9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</row>
    <row r="73" spans="1:54" ht="28.5" customHeight="1" thickBot="1">
      <c r="A73" s="254"/>
      <c r="B73" s="35" t="s">
        <v>43</v>
      </c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40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</row>
    <row r="74" spans="1:54" ht="28.5" customHeight="1">
      <c r="A74" s="264" t="s">
        <v>36</v>
      </c>
      <c r="B74" s="34" t="s">
        <v>42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9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</row>
    <row r="75" spans="1:54" ht="28.5" customHeight="1" thickBot="1">
      <c r="A75" s="254"/>
      <c r="B75" s="35" t="s">
        <v>43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40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</row>
    <row r="76" spans="1:54" ht="28.5" customHeight="1">
      <c r="A76" s="264" t="s">
        <v>37</v>
      </c>
      <c r="B76" s="34" t="s">
        <v>42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9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</row>
    <row r="77" spans="1:54" ht="28.5" customHeight="1" thickBot="1">
      <c r="A77" s="254"/>
      <c r="B77" s="35" t="s">
        <v>43</v>
      </c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40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</row>
    <row r="78" spans="1:54" ht="28.5" customHeight="1">
      <c r="A78" s="265" t="s">
        <v>40</v>
      </c>
      <c r="B78" s="11" t="s">
        <v>42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47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</row>
    <row r="79" spans="1:54" ht="28.5" customHeight="1" thickBot="1">
      <c r="A79" s="254"/>
      <c r="B79" s="35" t="s">
        <v>43</v>
      </c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40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</row>
    <row r="80" spans="15:54" ht="12.75"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</row>
    <row r="81" spans="1:54" ht="12.75">
      <c r="A81" s="14" t="s">
        <v>13</v>
      </c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</row>
    <row r="82" spans="15:54" ht="12.75"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</row>
    <row r="83" spans="15:54" ht="12.75"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</row>
    <row r="84" spans="1:54" ht="24" thickBot="1">
      <c r="A84" s="48" t="s">
        <v>96</v>
      </c>
      <c r="B84">
        <f>IF('Descriptif des rejets'!A26="","",'Descriptif des rejets'!A26)</f>
      </c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</row>
    <row r="85" spans="1:54" ht="18.75" thickBot="1">
      <c r="A85" s="22"/>
      <c r="B85" s="260" t="s">
        <v>421</v>
      </c>
      <c r="C85" s="261"/>
      <c r="D85" s="261"/>
      <c r="E85" s="261"/>
      <c r="F85" s="261"/>
      <c r="G85" s="261"/>
      <c r="H85" s="261"/>
      <c r="I85" s="261"/>
      <c r="J85" s="42"/>
      <c r="K85" s="42"/>
      <c r="L85" s="42"/>
      <c r="M85" s="42"/>
      <c r="N85" s="43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</row>
    <row r="86" spans="1:54" ht="13.5" thickBot="1">
      <c r="A86" s="44"/>
      <c r="B86" s="45" t="s">
        <v>336</v>
      </c>
      <c r="C86" s="45" t="s">
        <v>144</v>
      </c>
      <c r="D86" s="45" t="s">
        <v>145</v>
      </c>
      <c r="E86" s="45" t="s">
        <v>146</v>
      </c>
      <c r="F86" s="45" t="s">
        <v>147</v>
      </c>
      <c r="G86" s="45" t="s">
        <v>148</v>
      </c>
      <c r="H86" s="45" t="s">
        <v>149</v>
      </c>
      <c r="I86" s="45" t="s">
        <v>150</v>
      </c>
      <c r="J86" s="34" t="s">
        <v>151</v>
      </c>
      <c r="K86" s="34" t="s">
        <v>152</v>
      </c>
      <c r="L86" s="34" t="s">
        <v>153</v>
      </c>
      <c r="M86" s="34" t="s">
        <v>154</v>
      </c>
      <c r="N86" s="46" t="s">
        <v>155</v>
      </c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</row>
    <row r="87" spans="1:55" ht="42.75" customHeight="1" thickBot="1">
      <c r="A87" s="50" t="s">
        <v>287</v>
      </c>
      <c r="B87" s="137" t="s">
        <v>286</v>
      </c>
      <c r="C87" s="139"/>
      <c r="D87" s="139"/>
      <c r="E87" s="139"/>
      <c r="F87" s="139"/>
      <c r="G87" s="139"/>
      <c r="H87" s="139"/>
      <c r="I87" s="139"/>
      <c r="J87" s="36"/>
      <c r="K87" s="36"/>
      <c r="L87" s="36"/>
      <c r="M87" s="36"/>
      <c r="N87" s="36"/>
      <c r="O87" s="138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"/>
    </row>
    <row r="88" spans="1:54" ht="28.5" customHeight="1">
      <c r="A88" s="262" t="s">
        <v>388</v>
      </c>
      <c r="B88" s="34" t="s">
        <v>42</v>
      </c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9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</row>
    <row r="89" spans="1:54" ht="28.5" customHeight="1" thickBot="1">
      <c r="A89" s="263"/>
      <c r="B89" s="35" t="s">
        <v>43</v>
      </c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40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</row>
    <row r="90" spans="1:54" ht="28.5" customHeight="1">
      <c r="A90" s="264" t="s">
        <v>38</v>
      </c>
      <c r="B90" s="34" t="s">
        <v>42</v>
      </c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9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</row>
    <row r="91" spans="1:54" ht="28.5" customHeight="1" thickBot="1">
      <c r="A91" s="254"/>
      <c r="B91" s="35" t="s">
        <v>43</v>
      </c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40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</row>
    <row r="92" spans="1:54" ht="28.5" customHeight="1">
      <c r="A92" s="264" t="s">
        <v>35</v>
      </c>
      <c r="B92" s="34" t="s">
        <v>42</v>
      </c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9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</row>
    <row r="93" spans="1:54" ht="28.5" customHeight="1" thickBot="1">
      <c r="A93" s="254"/>
      <c r="B93" s="35" t="s">
        <v>43</v>
      </c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40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</row>
    <row r="94" spans="1:54" ht="28.5" customHeight="1">
      <c r="A94" s="264" t="s">
        <v>36</v>
      </c>
      <c r="B94" s="34" t="s">
        <v>42</v>
      </c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9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</row>
    <row r="95" spans="1:54" ht="28.5" customHeight="1" thickBot="1">
      <c r="A95" s="254"/>
      <c r="B95" s="35" t="s">
        <v>43</v>
      </c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40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</row>
    <row r="96" spans="1:54" ht="28.5" customHeight="1">
      <c r="A96" s="264" t="s">
        <v>37</v>
      </c>
      <c r="B96" s="34" t="s">
        <v>42</v>
      </c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9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</row>
    <row r="97" spans="1:54" ht="28.5" customHeight="1" thickBot="1">
      <c r="A97" s="254"/>
      <c r="B97" s="35" t="s">
        <v>43</v>
      </c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40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</row>
    <row r="98" spans="1:54" ht="28.5" customHeight="1">
      <c r="A98" s="265" t="s">
        <v>40</v>
      </c>
      <c r="B98" s="11" t="s">
        <v>42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47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</row>
    <row r="99" spans="1:54" ht="28.5" customHeight="1" thickBot="1">
      <c r="A99" s="254"/>
      <c r="B99" s="35" t="s">
        <v>43</v>
      </c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40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</row>
    <row r="100" spans="15:54" ht="12.75"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</row>
    <row r="101" spans="1:54" ht="12.75">
      <c r="A101" s="14" t="s">
        <v>13</v>
      </c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</row>
    <row r="102" spans="15:54" ht="12.75"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</row>
    <row r="103" spans="15:54" ht="12.75"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</row>
  </sheetData>
  <sheetProtection/>
  <mergeCells count="35">
    <mergeCell ref="B5:I5"/>
    <mergeCell ref="A76:A77"/>
    <mergeCell ref="A74:A75"/>
    <mergeCell ref="A10:A11"/>
    <mergeCell ref="A12:A13"/>
    <mergeCell ref="B65:I65"/>
    <mergeCell ref="A38:A39"/>
    <mergeCell ref="A58:A59"/>
    <mergeCell ref="B45:I45"/>
    <mergeCell ref="A34:A35"/>
    <mergeCell ref="A8:A9"/>
    <mergeCell ref="A88:A89"/>
    <mergeCell ref="A30:A31"/>
    <mergeCell ref="A32:A33"/>
    <mergeCell ref="A48:A49"/>
    <mergeCell ref="A50:A51"/>
    <mergeCell ref="A36:A37"/>
    <mergeCell ref="A78:A79"/>
    <mergeCell ref="A14:A15"/>
    <mergeCell ref="A16:A17"/>
    <mergeCell ref="B85:I85"/>
    <mergeCell ref="A98:A99"/>
    <mergeCell ref="A90:A91"/>
    <mergeCell ref="A92:A93"/>
    <mergeCell ref="A94:A95"/>
    <mergeCell ref="A96:A97"/>
    <mergeCell ref="A70:A71"/>
    <mergeCell ref="A72:A73"/>
    <mergeCell ref="A18:A19"/>
    <mergeCell ref="B25:I25"/>
    <mergeCell ref="A28:A29"/>
    <mergeCell ref="A52:A53"/>
    <mergeCell ref="A54:A55"/>
    <mergeCell ref="A56:A57"/>
    <mergeCell ref="A68:A69"/>
  </mergeCells>
  <hyperlinks>
    <hyperlink ref="H2" location="Sommaire!A1" display="Sommaire"/>
  </hyperlinks>
  <printOptions/>
  <pageMargins left="0.787401575" right="0.787401575" top="0.984251969" bottom="0.984251969" header="0.4921259845" footer="0.4921259845"/>
  <pageSetup fitToHeight="4" horizontalDpi="600" verticalDpi="600" orientation="portrait" paperSize="9" scale="46" r:id="rId1"/>
  <headerFooter alignWithMargins="0">
    <oddFooter>&amp;RPage &amp;P/36</oddFooter>
  </headerFooter>
  <rowBreaks count="2" manualBreakCount="2">
    <brk id="42" max="13" man="1"/>
    <brk id="8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c.pierrat</dc:creator>
  <cp:keywords/>
  <dc:description/>
  <cp:lastModifiedBy>TONNERRE Florence</cp:lastModifiedBy>
  <cp:lastPrinted>2019-02-01T16:35:38Z</cp:lastPrinted>
  <dcterms:created xsi:type="dcterms:W3CDTF">2009-07-06T13:33:26Z</dcterms:created>
  <dcterms:modified xsi:type="dcterms:W3CDTF">2023-01-19T13:23:30Z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